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-108" yWindow="-108" windowWidth="23256" windowHeight="12456" activeTab="1"/>
  </bookViews>
  <sheets>
    <sheet name="SUMMARY" sheetId="3" r:id="rId1"/>
    <sheet name="NON TENDER ITEMS SUMMARY" sheetId="1" r:id="rId2"/>
    <sheet name="Measurement Sheet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2" l="1"/>
  <c r="J4" i="2" s="1"/>
  <c r="F4" i="1" l="1"/>
  <c r="F6" i="1" s="1"/>
  <c r="E5" i="3" s="1"/>
  <c r="E6" i="3" s="1"/>
  <c r="E7" i="3" l="1"/>
  <c r="E8" i="3" s="1"/>
</calcChain>
</file>

<file path=xl/sharedStrings.xml><?xml version="1.0" encoding="utf-8"?>
<sst xmlns="http://schemas.openxmlformats.org/spreadsheetml/2006/main" count="30" uniqueCount="25">
  <si>
    <t>UOM</t>
  </si>
  <si>
    <t>Rate</t>
  </si>
  <si>
    <t>Quantity</t>
  </si>
  <si>
    <t>Amount</t>
  </si>
  <si>
    <t>Item Description</t>
  </si>
  <si>
    <t>Item No</t>
  </si>
  <si>
    <t>TOTAL</t>
  </si>
  <si>
    <t>DATE</t>
  </si>
  <si>
    <t>Sl No</t>
  </si>
  <si>
    <t>ItemName</t>
  </si>
  <si>
    <t>Nos</t>
  </si>
  <si>
    <t>L</t>
  </si>
  <si>
    <t>B</t>
  </si>
  <si>
    <t>H</t>
  </si>
  <si>
    <t>QTY</t>
  </si>
  <si>
    <t>Sqm</t>
  </si>
  <si>
    <t>Sqmtr</t>
  </si>
  <si>
    <t>Boq Details</t>
  </si>
  <si>
    <t>GST 18%</t>
  </si>
  <si>
    <t>GRAND TOTAL</t>
  </si>
  <si>
    <t>MS Framing Work</t>
  </si>
  <si>
    <t>P F of MS Framework with 50mm x 50mm x 16 gauge MS tube framing out of vertical members at 600mm c c   with horizontal members at 600 mm c c,  the framework b/w main MS members by welding to fix cement board on it.</t>
  </si>
  <si>
    <t>Area: Kitchen Back Wall Partition</t>
  </si>
  <si>
    <t>(Two Lakh Five Thousand and One Hundred Seventy Four)</t>
  </si>
  <si>
    <t>MS framing non tender item work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</si>
</sst>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 Light"/>
      <family val="2"/>
      <scheme val="major"/>
    </font>
    <font>
      <sz val="11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164" fontId="1" fillId="4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9"/>
  <sheetViews>
    <sheetView workbookViewId="0">
      <selection activeCell="C6" sqref="C6:D6"/>
    </sheetView>
  </sheetViews>
  <sheetFormatPr defaultRowHeight="14.4" x14ac:dyDescent="0.3"/>
  <cols>
    <col min="4" max="4" width="28.6640625" bestFit="1" customWidth="1"/>
    <col min="5" max="5" width="19.6640625" customWidth="1"/>
  </cols>
  <sheetData>
    <row r="4" spans="3:5" x14ac:dyDescent="0.3">
      <c r="C4" s="13" t="s">
        <v>8</v>
      </c>
      <c r="D4" s="13" t="s">
        <v>17</v>
      </c>
      <c r="E4" s="13" t="s">
        <v>3</v>
      </c>
    </row>
    <row r="5" spans="3:5" x14ac:dyDescent="0.3">
      <c r="C5" s="2">
        <v>1</v>
      </c>
      <c r="D5" s="2" t="s">
        <v>24</v>
      </c>
      <c r="E5" s="14">
        <f>'NON TENDER ITEMS SUMMARY'!F6</f>
        <v>173236</v>
      </c>
    </row>
    <row r="6" spans="3:5" x14ac:dyDescent="0.3">
      <c r="C6" s="19" t="s">
        <v>6</v>
      </c>
      <c r="D6" s="19"/>
      <c r="E6" s="14">
        <f>E5</f>
        <v>173236</v>
      </c>
    </row>
    <row r="7" spans="3:5" x14ac:dyDescent="0.3">
      <c r="C7" s="19" t="s">
        <v>18</v>
      </c>
      <c r="D7" s="19"/>
      <c r="E7" s="14">
        <f>E6*0.18</f>
        <v>31182.48</v>
      </c>
    </row>
    <row r="8" spans="3:5" x14ac:dyDescent="0.3">
      <c r="C8" s="20" t="s">
        <v>19</v>
      </c>
      <c r="D8" s="20"/>
      <c r="E8" s="15">
        <f>SUM(E6:E7)</f>
        <v>204418.48</v>
      </c>
    </row>
    <row r="9" spans="3:5" x14ac:dyDescent="0.3">
      <c r="C9" s="21" t="s">
        <v>23</v>
      </c>
      <c r="D9" s="21"/>
      <c r="E9" s="21"/>
    </row>
  </sheetData>
  <mergeCells count="4">
    <mergeCell ref="C6:D6"/>
    <mergeCell ref="C7:D7"/>
    <mergeCell ref="C8:D8"/>
    <mergeCell ref="C9:E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B15" sqref="B15"/>
    </sheetView>
  </sheetViews>
  <sheetFormatPr defaultRowHeight="14.4" x14ac:dyDescent="0.3"/>
  <cols>
    <col min="1" max="1" width="9.88671875" style="4" bestFit="1" customWidth="1"/>
    <col min="2" max="2" width="55.109375" style="4" bestFit="1" customWidth="1"/>
    <col min="3" max="5" width="8.88671875" style="4"/>
    <col min="6" max="6" width="11.5546875" style="4" bestFit="1" customWidth="1"/>
    <col min="7" max="16384" width="8.88671875" style="4"/>
  </cols>
  <sheetData>
    <row r="1" spans="1:6" x14ac:dyDescent="0.3">
      <c r="E1" s="4" t="s">
        <v>7</v>
      </c>
      <c r="F1" s="7">
        <v>45517</v>
      </c>
    </row>
    <row r="2" spans="1:6" x14ac:dyDescent="0.3">
      <c r="A2" s="22" t="s">
        <v>20</v>
      </c>
      <c r="B2" s="22"/>
      <c r="C2" s="22"/>
      <c r="D2" s="22"/>
      <c r="E2" s="22"/>
      <c r="F2" s="22"/>
    </row>
    <row r="3" spans="1:6" x14ac:dyDescent="0.3">
      <c r="A3" s="6" t="s">
        <v>5</v>
      </c>
      <c r="B3" s="6" t="s">
        <v>4</v>
      </c>
      <c r="C3" s="6" t="s">
        <v>0</v>
      </c>
      <c r="D3" s="6" t="s">
        <v>1</v>
      </c>
      <c r="E3" s="6" t="s">
        <v>2</v>
      </c>
      <c r="F3" s="6" t="s">
        <v>3</v>
      </c>
    </row>
    <row r="4" spans="1:6" ht="57.6" x14ac:dyDescent="0.3">
      <c r="A4" s="2">
        <v>1</v>
      </c>
      <c r="B4" s="17" t="s">
        <v>21</v>
      </c>
      <c r="C4" s="2" t="s">
        <v>16</v>
      </c>
      <c r="D4" s="2">
        <v>3766</v>
      </c>
      <c r="E4" s="3">
        <v>46</v>
      </c>
      <c r="F4" s="3">
        <f>E4*D4</f>
        <v>173236</v>
      </c>
    </row>
    <row r="5" spans="1:6" x14ac:dyDescent="0.3">
      <c r="A5" s="2"/>
      <c r="B5" s="18" t="s">
        <v>22</v>
      </c>
      <c r="C5" s="2"/>
      <c r="D5" s="2"/>
      <c r="E5" s="3"/>
      <c r="F5" s="3"/>
    </row>
    <row r="6" spans="1:6" x14ac:dyDescent="0.3">
      <c r="A6" s="2"/>
      <c r="B6" s="1" t="s">
        <v>6</v>
      </c>
      <c r="C6" s="2"/>
      <c r="D6" s="2"/>
      <c r="E6" s="2"/>
      <c r="F6" s="8">
        <f>SUM(F4:F4)</f>
        <v>173236</v>
      </c>
    </row>
    <row r="7" spans="1:6" x14ac:dyDescent="0.3">
      <c r="A7" s="2"/>
      <c r="B7" s="5"/>
      <c r="C7" s="2"/>
      <c r="D7" s="2"/>
      <c r="E7" s="2"/>
      <c r="F7" s="3"/>
    </row>
    <row r="8" spans="1:6" x14ac:dyDescent="0.3">
      <c r="A8" s="23"/>
      <c r="B8" s="24"/>
      <c r="C8" s="24"/>
      <c r="D8" s="24"/>
      <c r="E8" s="24"/>
      <c r="F8" s="25"/>
    </row>
    <row r="9" spans="1:6" x14ac:dyDescent="0.3">
      <c r="A9" s="2"/>
      <c r="B9" s="5"/>
      <c r="C9" s="2"/>
      <c r="D9" s="2"/>
      <c r="E9" s="2"/>
      <c r="F9" s="2"/>
    </row>
    <row r="12" spans="1:6" x14ac:dyDescent="0.3">
      <c r="B12" s="16"/>
    </row>
  </sheetData>
  <mergeCells count="2">
    <mergeCell ref="A2:F2"/>
    <mergeCell ref="A8:F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J5"/>
  <sheetViews>
    <sheetView workbookViewId="0">
      <selection activeCell="J4" sqref="J4"/>
    </sheetView>
  </sheetViews>
  <sheetFormatPr defaultRowHeight="14.4" x14ac:dyDescent="0.3"/>
  <cols>
    <col min="1" max="3" width="8.88671875" style="4"/>
    <col min="4" max="4" width="54.44140625" style="4" customWidth="1"/>
    <col min="5" max="16384" width="8.88671875" style="4"/>
  </cols>
  <sheetData>
    <row r="3" spans="3:10" x14ac:dyDescent="0.3">
      <c r="C3" s="9" t="s">
        <v>8</v>
      </c>
      <c r="D3" s="9" t="s">
        <v>9</v>
      </c>
      <c r="E3" s="9" t="s">
        <v>0</v>
      </c>
      <c r="F3" s="9" t="s">
        <v>10</v>
      </c>
      <c r="G3" s="9" t="s">
        <v>11</v>
      </c>
      <c r="H3" s="9" t="s">
        <v>12</v>
      </c>
      <c r="I3" s="9" t="s">
        <v>13</v>
      </c>
      <c r="J3" s="9" t="s">
        <v>14</v>
      </c>
    </row>
    <row r="4" spans="3:10" ht="57.6" x14ac:dyDescent="0.3">
      <c r="C4" s="10">
        <v>1</v>
      </c>
      <c r="D4" s="17" t="s">
        <v>21</v>
      </c>
      <c r="E4" s="10" t="s">
        <v>15</v>
      </c>
      <c r="F4" s="10">
        <v>1</v>
      </c>
      <c r="G4" s="10">
        <f>6.1+2.4+8.6</f>
        <v>17.100000000000001</v>
      </c>
      <c r="H4" s="10"/>
      <c r="I4" s="10">
        <v>2.7</v>
      </c>
      <c r="J4" s="12">
        <f t="shared" ref="J4" si="0">PRODUCT(F4:I4)</f>
        <v>46.170000000000009</v>
      </c>
    </row>
    <row r="5" spans="3:10" x14ac:dyDescent="0.3">
      <c r="C5" s="10"/>
      <c r="D5" s="11"/>
      <c r="E5" s="10"/>
      <c r="F5" s="10"/>
      <c r="G5" s="10"/>
      <c r="H5" s="10"/>
      <c r="I5" s="10"/>
      <c r="J5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NON TENDER ITEMS SUMMARY</vt:lpstr>
      <vt:lpstr>Measurement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Suman Biswas</dc:creator>
  <cp:lastModifiedBy>admin</cp:lastModifiedBy>
  <dcterms:created xsi:type="dcterms:W3CDTF">2015-06-05T18:17:20Z</dcterms:created>
  <dcterms:modified xsi:type="dcterms:W3CDTF">2024-08-23T11:04:38Z</dcterms:modified>
</cp:coreProperties>
</file>