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ish Tirlotkar\Downloads\"/>
    </mc:Choice>
  </mc:AlternateContent>
  <bookViews>
    <workbookView xWindow="0" yWindow="0" windowWidth="19200" windowHeight="6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6" i="1" l="1"/>
  <c r="K16" i="1" s="1"/>
  <c r="I15" i="1"/>
  <c r="K15" i="1" s="1"/>
  <c r="K20" i="1" l="1"/>
  <c r="I7" i="1"/>
  <c r="K7" i="1" s="1"/>
  <c r="I10" i="1"/>
  <c r="K10" i="1" s="1"/>
  <c r="I11" i="1"/>
  <c r="K11" i="1" s="1"/>
  <c r="I12" i="1"/>
  <c r="K12" i="1" s="1"/>
  <c r="I5" i="1"/>
  <c r="K5" i="1" s="1"/>
  <c r="I4" i="1"/>
  <c r="K4" i="1" s="1"/>
  <c r="I19" i="1" l="1"/>
  <c r="K19" i="1" s="1"/>
  <c r="I17" i="1"/>
  <c r="K17" i="1" s="1"/>
  <c r="I18" i="1"/>
  <c r="I8" i="1"/>
  <c r="K8" i="1" s="1"/>
  <c r="I14" i="1"/>
  <c r="K14" i="1" s="1"/>
  <c r="I13" i="1"/>
  <c r="K13" i="1" s="1"/>
  <c r="I6" i="1"/>
  <c r="K6" i="1" s="1"/>
  <c r="I9" i="1"/>
  <c r="K9" i="1" s="1"/>
  <c r="I21" i="1" l="1"/>
  <c r="K18" i="1"/>
  <c r="K21" i="1" l="1"/>
</calcChain>
</file>

<file path=xl/sharedStrings.xml><?xml version="1.0" encoding="utf-8"?>
<sst xmlns="http://schemas.openxmlformats.org/spreadsheetml/2006/main" count="84" uniqueCount="63">
  <si>
    <t>Each</t>
  </si>
  <si>
    <t>Zone</t>
  </si>
  <si>
    <t>Item</t>
  </si>
  <si>
    <t>Model</t>
  </si>
  <si>
    <t>UoM</t>
  </si>
  <si>
    <t>Qty</t>
  </si>
  <si>
    <t>Unit Price</t>
  </si>
  <si>
    <t>Total Price</t>
  </si>
  <si>
    <t>Total with GST</t>
  </si>
  <si>
    <t>GST</t>
  </si>
  <si>
    <t>Speaker Cable</t>
  </si>
  <si>
    <t>100mts</t>
  </si>
  <si>
    <t>MIC-INS-18-ATC</t>
  </si>
  <si>
    <t>Audio Cable</t>
  </si>
  <si>
    <t>Data Cable</t>
  </si>
  <si>
    <t>CAT6-UTP</t>
  </si>
  <si>
    <t>2-Channel 300W/ch @ 100V Power Amplifier</t>
  </si>
  <si>
    <t>CSA2300Z</t>
  </si>
  <si>
    <t>Source Selector Volume Controller</t>
  </si>
  <si>
    <t>Analog Volume Controller</t>
  </si>
  <si>
    <t>4x4 Digital Signal Processor</t>
  </si>
  <si>
    <t>Make</t>
  </si>
  <si>
    <t>TOA</t>
  </si>
  <si>
    <t>Audio Input Wall-Plate</t>
  </si>
  <si>
    <t>Custom</t>
  </si>
  <si>
    <t>Audio Output Wall-Plate</t>
  </si>
  <si>
    <t>AKG</t>
  </si>
  <si>
    <t>Wireless Handheld Microphone</t>
  </si>
  <si>
    <t>WMS40Mini2 Vocal</t>
  </si>
  <si>
    <t>Banquet Hall - Outdoor</t>
  </si>
  <si>
    <t>Central Hardware</t>
  </si>
  <si>
    <t>Common Area</t>
  </si>
  <si>
    <t>Toilet</t>
  </si>
  <si>
    <t>Installation</t>
  </si>
  <si>
    <t>Krystals</t>
  </si>
  <si>
    <t>VHE</t>
  </si>
  <si>
    <t>SI</t>
  </si>
  <si>
    <t>Lot</t>
  </si>
  <si>
    <t>SITC Total</t>
  </si>
  <si>
    <t>CSA2120Z</t>
  </si>
  <si>
    <t>Denon DJ</t>
  </si>
  <si>
    <t>Prime 4+</t>
  </si>
  <si>
    <t>DJ Console</t>
  </si>
  <si>
    <t>Single XLR-M</t>
  </si>
  <si>
    <t>Dual XLR-F</t>
  </si>
  <si>
    <t>IC-650-T</t>
  </si>
  <si>
    <t>Klipsch</t>
  </si>
  <si>
    <t>PRO-650T-LS</t>
  </si>
  <si>
    <t>IC-500-T-SC</t>
  </si>
  <si>
    <t>IC-400-T</t>
  </si>
  <si>
    <t>JBL/TOA</t>
  </si>
  <si>
    <t>Two-Way 6.5" Coaxial Ceiling Loudspeaker (in White)</t>
  </si>
  <si>
    <t>All-Weather Compact 2-Way Coaxial Loudspeaker with 6.5" LF (dark brown)</t>
  </si>
  <si>
    <t>Two-Way 4" Coaxial Ceiling Loudspeaker (in White)</t>
  </si>
  <si>
    <t>Two-Way 5.25" Coaxial Ceiling Loudspeaker (in White)</t>
  </si>
  <si>
    <t>Pair</t>
  </si>
  <si>
    <t>Sonodyne</t>
  </si>
  <si>
    <t>ZoneMix4</t>
  </si>
  <si>
    <t>WP-4R</t>
  </si>
  <si>
    <t>Banquet Hall - Under Mezzanine</t>
  </si>
  <si>
    <t>2-Channel 120W/ch @ 100V Power Amplifier</t>
  </si>
  <si>
    <t>AT-4XXX</t>
  </si>
  <si>
    <t>SPK-EDGE-1.50-2- ATC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</si>
</sst>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>
      <alignment vertical="center"/>
    </xf>
    <xf numFmtId="43" fontId="0" fillId="0" borderId="0" xfId="1" applyFont="1" applyFill="1" applyAlignment="1">
      <alignment horizontal="right" vertical="center"/>
    </xf>
    <xf numFmtId="9" fontId="0" fillId="0" borderId="0" xfId="2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9" fontId="0" fillId="0" borderId="1" xfId="2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tabSelected="1" workbookViewId="0">
      <selection activeCell="E4" sqref="E4:E20"/>
    </sheetView>
  </sheetViews>
  <sheetFormatPr defaultColWidth="9.140625" defaultRowHeight="15" x14ac:dyDescent="0.25"/>
  <cols>
    <col min="1" max="1" width="9.140625" style="4"/>
    <col min="2" max="2" width="30.28515625" style="4" bestFit="1" customWidth="1"/>
    <col min="3" max="3" width="69" style="4" bestFit="1" customWidth="1"/>
    <col min="4" max="4" width="9.85546875" style="4" bestFit="1" customWidth="1"/>
    <col min="5" max="5" width="20.42578125" style="4" bestFit="1" customWidth="1"/>
    <col min="6" max="6" width="7.28515625" style="5" bestFit="1" customWidth="1"/>
    <col min="7" max="7" width="4.5703125" style="5" bestFit="1" customWidth="1"/>
    <col min="8" max="8" width="11.7109375" style="2" bestFit="1" customWidth="1"/>
    <col min="9" max="9" width="14.28515625" style="2" bestFit="1" customWidth="1"/>
    <col min="10" max="10" width="4.7109375" style="3" bestFit="1" customWidth="1"/>
    <col min="11" max="11" width="16.5703125" style="2" bestFit="1" customWidth="1"/>
    <col min="12" max="16384" width="9.140625" style="4"/>
  </cols>
  <sheetData>
    <row r="3" spans="2:11" s="1" customFormat="1" ht="15.75" x14ac:dyDescent="0.25">
      <c r="B3" s="6" t="s">
        <v>1</v>
      </c>
      <c r="C3" s="6" t="s">
        <v>2</v>
      </c>
      <c r="D3" s="6" t="s">
        <v>21</v>
      </c>
      <c r="E3" s="6" t="s">
        <v>3</v>
      </c>
      <c r="F3" s="7" t="s">
        <v>4</v>
      </c>
      <c r="G3" s="7" t="s">
        <v>5</v>
      </c>
      <c r="H3" s="8" t="s">
        <v>6</v>
      </c>
      <c r="I3" s="8" t="s">
        <v>7</v>
      </c>
      <c r="J3" s="9" t="s">
        <v>9</v>
      </c>
      <c r="K3" s="8" t="s">
        <v>8</v>
      </c>
    </row>
    <row r="4" spans="2:11" x14ac:dyDescent="0.25">
      <c r="B4" s="15" t="s">
        <v>59</v>
      </c>
      <c r="C4" s="10" t="s">
        <v>51</v>
      </c>
      <c r="D4" s="10" t="s">
        <v>46</v>
      </c>
      <c r="E4" s="10" t="s">
        <v>45</v>
      </c>
      <c r="F4" s="11" t="s">
        <v>55</v>
      </c>
      <c r="G4" s="11">
        <v>2</v>
      </c>
      <c r="H4" s="12"/>
      <c r="I4" s="12">
        <f t="shared" ref="I4:I20" si="0">H4*G4</f>
        <v>0</v>
      </c>
      <c r="J4" s="13">
        <v>0.18</v>
      </c>
      <c r="K4" s="12">
        <f t="shared" ref="K4" si="1">I4*(1+J4)</f>
        <v>0</v>
      </c>
    </row>
    <row r="5" spans="2:11" x14ac:dyDescent="0.25">
      <c r="B5" s="15" t="s">
        <v>29</v>
      </c>
      <c r="C5" s="10" t="s">
        <v>52</v>
      </c>
      <c r="D5" s="10" t="s">
        <v>46</v>
      </c>
      <c r="E5" s="10" t="s">
        <v>47</v>
      </c>
      <c r="F5" s="11" t="s">
        <v>0</v>
      </c>
      <c r="G5" s="11">
        <v>4</v>
      </c>
      <c r="H5" s="12"/>
      <c r="I5" s="12">
        <f>H5*G5</f>
        <v>0</v>
      </c>
      <c r="J5" s="13">
        <v>0.18</v>
      </c>
      <c r="K5" s="12">
        <f t="shared" ref="K5" si="2">I5*(1+J5)</f>
        <v>0</v>
      </c>
    </row>
    <row r="6" spans="2:11" x14ac:dyDescent="0.25">
      <c r="B6" s="15" t="s">
        <v>31</v>
      </c>
      <c r="C6" s="10" t="s">
        <v>54</v>
      </c>
      <c r="D6" s="10" t="s">
        <v>46</v>
      </c>
      <c r="E6" s="10" t="s">
        <v>48</v>
      </c>
      <c r="F6" s="11" t="s">
        <v>55</v>
      </c>
      <c r="G6" s="11">
        <v>3</v>
      </c>
      <c r="H6" s="12"/>
      <c r="I6" s="12">
        <f>H6*G6</f>
        <v>0</v>
      </c>
      <c r="J6" s="13">
        <v>0.18</v>
      </c>
      <c r="K6" s="12">
        <f>I6*(1+J6)</f>
        <v>0</v>
      </c>
    </row>
    <row r="7" spans="2:11" x14ac:dyDescent="0.25">
      <c r="B7" s="15" t="s">
        <v>32</v>
      </c>
      <c r="C7" s="10" t="s">
        <v>53</v>
      </c>
      <c r="D7" s="10" t="s">
        <v>46</v>
      </c>
      <c r="E7" s="10" t="s">
        <v>49</v>
      </c>
      <c r="F7" s="11" t="s">
        <v>55</v>
      </c>
      <c r="G7" s="11">
        <v>1</v>
      </c>
      <c r="H7" s="12"/>
      <c r="I7" s="12">
        <f>H7*G7</f>
        <v>0</v>
      </c>
      <c r="J7" s="13">
        <v>0.18</v>
      </c>
      <c r="K7" s="12">
        <f>I7*(1+J7)</f>
        <v>0</v>
      </c>
    </row>
    <row r="8" spans="2:11" x14ac:dyDescent="0.25">
      <c r="B8" s="10"/>
      <c r="C8" s="10" t="s">
        <v>23</v>
      </c>
      <c r="D8" s="10" t="s">
        <v>24</v>
      </c>
      <c r="E8" s="10" t="s">
        <v>44</v>
      </c>
      <c r="F8" s="11" t="s">
        <v>0</v>
      </c>
      <c r="G8" s="11">
        <v>1</v>
      </c>
      <c r="H8" s="12"/>
      <c r="I8" s="12">
        <f t="shared" si="0"/>
        <v>0</v>
      </c>
      <c r="J8" s="13">
        <v>0.18</v>
      </c>
      <c r="K8" s="12">
        <f>I8*(1+J8)</f>
        <v>0</v>
      </c>
    </row>
    <row r="9" spans="2:11" x14ac:dyDescent="0.25">
      <c r="B9" s="10"/>
      <c r="C9" s="10" t="s">
        <v>25</v>
      </c>
      <c r="D9" s="10" t="s">
        <v>24</v>
      </c>
      <c r="E9" s="10" t="s">
        <v>43</v>
      </c>
      <c r="F9" s="11" t="s">
        <v>0</v>
      </c>
      <c r="G9" s="11">
        <v>2</v>
      </c>
      <c r="H9" s="12"/>
      <c r="I9" s="12">
        <f t="shared" si="0"/>
        <v>0</v>
      </c>
      <c r="J9" s="13">
        <v>0.18</v>
      </c>
      <c r="K9" s="12">
        <f>I9*(1+J9)</f>
        <v>0</v>
      </c>
    </row>
    <row r="10" spans="2:11" x14ac:dyDescent="0.25">
      <c r="B10" s="10"/>
      <c r="C10" s="10" t="s">
        <v>18</v>
      </c>
      <c r="D10" s="10" t="s">
        <v>56</v>
      </c>
      <c r="E10" s="10" t="s">
        <v>58</v>
      </c>
      <c r="F10" s="11" t="s">
        <v>0</v>
      </c>
      <c r="G10" s="11">
        <v>1</v>
      </c>
      <c r="H10" s="12"/>
      <c r="I10" s="12">
        <f>H10*G10</f>
        <v>0</v>
      </c>
      <c r="J10" s="13">
        <v>0.18</v>
      </c>
      <c r="K10" s="12">
        <f>I10*(1+J10)</f>
        <v>0</v>
      </c>
    </row>
    <row r="11" spans="2:11" x14ac:dyDescent="0.25">
      <c r="B11" s="10"/>
      <c r="C11" s="10" t="s">
        <v>19</v>
      </c>
      <c r="D11" s="10" t="s">
        <v>22</v>
      </c>
      <c r="E11" s="10" t="s">
        <v>61</v>
      </c>
      <c r="F11" s="11" t="s">
        <v>0</v>
      </c>
      <c r="G11" s="11">
        <v>4</v>
      </c>
      <c r="H11" s="12"/>
      <c r="I11" s="12">
        <f t="shared" si="0"/>
        <v>0</v>
      </c>
      <c r="J11" s="13">
        <v>0.18</v>
      </c>
      <c r="K11" s="12">
        <f t="shared" ref="K11" si="3">I11*(1+J11)</f>
        <v>0</v>
      </c>
    </row>
    <row r="12" spans="2:11" x14ac:dyDescent="0.25">
      <c r="B12" s="15" t="s">
        <v>30</v>
      </c>
      <c r="C12" s="10" t="s">
        <v>16</v>
      </c>
      <c r="D12" s="10" t="s">
        <v>50</v>
      </c>
      <c r="E12" s="10" t="s">
        <v>17</v>
      </c>
      <c r="F12" s="11" t="s">
        <v>0</v>
      </c>
      <c r="G12" s="11">
        <v>1</v>
      </c>
      <c r="H12" s="12"/>
      <c r="I12" s="12">
        <f t="shared" si="0"/>
        <v>0</v>
      </c>
      <c r="J12" s="13">
        <v>0.18</v>
      </c>
      <c r="K12" s="12">
        <f>I12*(1+J12)</f>
        <v>0</v>
      </c>
    </row>
    <row r="13" spans="2:11" x14ac:dyDescent="0.25">
      <c r="B13" s="10"/>
      <c r="C13" s="10" t="s">
        <v>60</v>
      </c>
      <c r="D13" s="10" t="s">
        <v>50</v>
      </c>
      <c r="E13" s="10" t="s">
        <v>39</v>
      </c>
      <c r="F13" s="11" t="s">
        <v>0</v>
      </c>
      <c r="G13" s="11">
        <v>1</v>
      </c>
      <c r="H13" s="12"/>
      <c r="I13" s="12">
        <f t="shared" si="0"/>
        <v>0</v>
      </c>
      <c r="J13" s="13">
        <v>0.18</v>
      </c>
      <c r="K13" s="12">
        <f t="shared" ref="K13:K17" si="4">I13*(1+J13)</f>
        <v>0</v>
      </c>
    </row>
    <row r="14" spans="2:11" x14ac:dyDescent="0.25">
      <c r="B14" s="10"/>
      <c r="C14" s="10" t="s">
        <v>20</v>
      </c>
      <c r="D14" s="10" t="s">
        <v>56</v>
      </c>
      <c r="E14" s="10" t="s">
        <v>57</v>
      </c>
      <c r="F14" s="11" t="s">
        <v>0</v>
      </c>
      <c r="G14" s="11">
        <v>1</v>
      </c>
      <c r="H14" s="12"/>
      <c r="I14" s="12">
        <f>H14*G14</f>
        <v>0</v>
      </c>
      <c r="J14" s="13">
        <v>0.18</v>
      </c>
      <c r="K14" s="12">
        <f>I14*(1+J14)</f>
        <v>0</v>
      </c>
    </row>
    <row r="15" spans="2:11" x14ac:dyDescent="0.25">
      <c r="B15" s="10"/>
      <c r="C15" s="10" t="s">
        <v>27</v>
      </c>
      <c r="D15" s="10" t="s">
        <v>26</v>
      </c>
      <c r="E15" s="10" t="s">
        <v>28</v>
      </c>
      <c r="F15" s="11" t="s">
        <v>0</v>
      </c>
      <c r="G15" s="11">
        <v>1</v>
      </c>
      <c r="H15" s="12"/>
      <c r="I15" s="12">
        <f t="shared" ref="I15:I16" si="5">H15*G15</f>
        <v>0</v>
      </c>
      <c r="J15" s="13">
        <v>0.18</v>
      </c>
      <c r="K15" s="12">
        <f t="shared" ref="K15:K16" si="6">I15*(1+J15)</f>
        <v>0</v>
      </c>
    </row>
    <row r="16" spans="2:11" x14ac:dyDescent="0.25">
      <c r="B16" s="10"/>
      <c r="C16" s="10" t="s">
        <v>42</v>
      </c>
      <c r="D16" s="10" t="s">
        <v>40</v>
      </c>
      <c r="E16" s="10" t="s">
        <v>41</v>
      </c>
      <c r="F16" s="11" t="s">
        <v>0</v>
      </c>
      <c r="G16" s="11">
        <v>1</v>
      </c>
      <c r="H16" s="12"/>
      <c r="I16" s="12">
        <f t="shared" si="5"/>
        <v>0</v>
      </c>
      <c r="J16" s="13">
        <v>0.18</v>
      </c>
      <c r="K16" s="12">
        <f t="shared" si="6"/>
        <v>0</v>
      </c>
    </row>
    <row r="17" spans="2:11" x14ac:dyDescent="0.25">
      <c r="B17" s="10"/>
      <c r="C17" s="10" t="s">
        <v>10</v>
      </c>
      <c r="D17" s="10" t="s">
        <v>34</v>
      </c>
      <c r="E17" s="10" t="s">
        <v>62</v>
      </c>
      <c r="F17" s="11" t="s">
        <v>11</v>
      </c>
      <c r="G17" s="11">
        <v>4</v>
      </c>
      <c r="H17" s="12"/>
      <c r="I17" s="12">
        <f t="shared" si="0"/>
        <v>0</v>
      </c>
      <c r="J17" s="13">
        <v>0.18</v>
      </c>
      <c r="K17" s="12">
        <f t="shared" si="4"/>
        <v>0</v>
      </c>
    </row>
    <row r="18" spans="2:11" x14ac:dyDescent="0.25">
      <c r="B18" s="10"/>
      <c r="C18" s="10" t="s">
        <v>13</v>
      </c>
      <c r="D18" s="10" t="s">
        <v>34</v>
      </c>
      <c r="E18" s="10" t="s">
        <v>12</v>
      </c>
      <c r="F18" s="11" t="s">
        <v>11</v>
      </c>
      <c r="G18" s="11">
        <v>1</v>
      </c>
      <c r="H18" s="12"/>
      <c r="I18" s="12">
        <f t="shared" si="0"/>
        <v>0</v>
      </c>
      <c r="J18" s="13">
        <v>0.18</v>
      </c>
      <c r="K18" s="12">
        <f t="shared" ref="K18" si="7">I18*(1+J18)</f>
        <v>0</v>
      </c>
    </row>
    <row r="19" spans="2:11" x14ac:dyDescent="0.25">
      <c r="B19" s="10"/>
      <c r="C19" s="10" t="s">
        <v>14</v>
      </c>
      <c r="D19" s="10" t="s">
        <v>34</v>
      </c>
      <c r="E19" s="10" t="s">
        <v>15</v>
      </c>
      <c r="F19" s="11" t="s">
        <v>11</v>
      </c>
      <c r="G19" s="11">
        <v>1</v>
      </c>
      <c r="H19" s="12"/>
      <c r="I19" s="12">
        <f t="shared" si="0"/>
        <v>0</v>
      </c>
      <c r="J19" s="13">
        <v>0.18</v>
      </c>
      <c r="K19" s="12">
        <f t="shared" ref="K19" si="8">I19*(1+J19)</f>
        <v>0</v>
      </c>
    </row>
    <row r="20" spans="2:11" x14ac:dyDescent="0.25">
      <c r="B20" s="10"/>
      <c r="C20" s="10" t="s">
        <v>33</v>
      </c>
      <c r="D20" s="10" t="s">
        <v>35</v>
      </c>
      <c r="E20" s="10" t="s">
        <v>36</v>
      </c>
      <c r="F20" s="11" t="s">
        <v>37</v>
      </c>
      <c r="G20" s="11">
        <v>1</v>
      </c>
      <c r="H20" s="12"/>
      <c r="I20" s="12">
        <f t="shared" si="0"/>
        <v>0</v>
      </c>
      <c r="J20" s="13">
        <v>0.18</v>
      </c>
      <c r="K20" s="12">
        <f t="shared" ref="K20" si="9">I20*(1+J20)</f>
        <v>0</v>
      </c>
    </row>
    <row r="21" spans="2:11" s="1" customFormat="1" ht="15.75" x14ac:dyDescent="0.25">
      <c r="B21" s="6" t="s">
        <v>38</v>
      </c>
      <c r="C21" s="6"/>
      <c r="D21" s="6"/>
      <c r="E21" s="6"/>
      <c r="F21" s="7"/>
      <c r="G21" s="7"/>
      <c r="H21" s="8"/>
      <c r="I21" s="14">
        <f>SUM(I4:I20)</f>
        <v>0</v>
      </c>
      <c r="J21" s="9"/>
      <c r="K21" s="14">
        <f>SUM(K4:K20)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Harish Tirlotkar</cp:lastModifiedBy>
  <dcterms:created xsi:type="dcterms:W3CDTF">2024-06-09T05:14:42Z</dcterms:created>
  <dcterms:modified xsi:type="dcterms:W3CDTF">2024-07-23T07:56:04Z</dcterms:modified>
</cp:coreProperties>
</file>