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mrutika Thoti\OneDrive - Travel food Services\Chennai T2\Chennai T2 lounge\Planters\CHN TRAVEL CLUB LOUNGE - BUSINESS CLASS T2\"/>
    </mc:Choice>
  </mc:AlternateContent>
  <bookViews>
    <workbookView xWindow="0" yWindow="0" windowWidth="19200" windowHeight="7050"/>
  </bookViews>
  <sheets>
    <sheet name="CHENNAI T2 - BUSINESS LOUNGE" sheetId="1" r:id="rId1"/>
    <sheet name="PLANTS REQUIRED BCL" sheetId="4" r:id="rId2"/>
  </sheets>
  <definedNames>
    <definedName name="_xlnm._FilterDatabase" localSheetId="0" hidden="1">'CHENNAI T2 - BUSINESS LOUNGE'!$D$3:$G$8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4" l="1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G5" i="4"/>
  <c r="G36" i="4" l="1"/>
  <c r="F30" i="1"/>
</calcChain>
</file>

<file path=xl/sharedStrings.xml><?xml version="1.0" encoding="utf-8"?>
<sst xmlns="http://schemas.openxmlformats.org/spreadsheetml/2006/main" count="184" uniqueCount="119">
  <si>
    <t>S.NO</t>
  </si>
  <si>
    <t>IMAGES</t>
  </si>
  <si>
    <t>PRODUCT NAME</t>
  </si>
  <si>
    <t>SIZE</t>
  </si>
  <si>
    <t>QTY</t>
  </si>
  <si>
    <t>LOCATION</t>
  </si>
  <si>
    <t>Broad ruffle pot bronze L</t>
  </si>
  <si>
    <t>55x55x45</t>
  </si>
  <si>
    <t>LOUNGE AREA</t>
  </si>
  <si>
    <t>Broad ruffle pot bronze S</t>
  </si>
  <si>
    <t xml:space="preserve"> 30x24</t>
  </si>
  <si>
    <t>SNUG LOUNGE</t>
  </si>
  <si>
    <t>Broad ruffle pot bronze M</t>
  </si>
  <si>
    <t xml:space="preserve"> 43x35</t>
  </si>
  <si>
    <t xml:space="preserve"> LOUNGE AREA</t>
  </si>
  <si>
    <t>Tall square pot L</t>
  </si>
  <si>
    <t>45*60</t>
  </si>
  <si>
    <t>NEAR BAR DINING SCREEN</t>
  </si>
  <si>
    <t>Tall square pot S</t>
  </si>
  <si>
    <t>25*40</t>
  </si>
  <si>
    <t>Tall square pot M</t>
  </si>
  <si>
    <t>35*50</t>
  </si>
  <si>
    <t>GPB Diamond Azul Blue Pot</t>
  </si>
  <si>
    <t>34X57CM</t>
  </si>
  <si>
    <t>SPA AREA</t>
  </si>
  <si>
    <t>BRASS PLANTER</t>
  </si>
  <si>
    <t>27*61</t>
  </si>
  <si>
    <t>25*69</t>
  </si>
  <si>
    <t>GPB Outdoor glazed        M</t>
  </si>
  <si>
    <t>39*65</t>
  </si>
  <si>
    <t xml:space="preserve">RECLINER </t>
  </si>
  <si>
    <t>GPB Outdoor glazed        L</t>
  </si>
  <si>
    <t>56*80</t>
  </si>
  <si>
    <t>GPB Diamond tall ceramic glazed pot S</t>
  </si>
  <si>
    <t>GPB Diamond tall ceramic glazed pot L</t>
  </si>
  <si>
    <t>43*71</t>
  </si>
  <si>
    <t>WELCOME  LOUNGE</t>
  </si>
  <si>
    <t>GPB Diamond tall ceramic glazed pot M</t>
  </si>
  <si>
    <t>46 x 77</t>
  </si>
  <si>
    <t>33*58</t>
  </si>
  <si>
    <t xml:space="preserve">GPB Outdoor glazed Pottery clay </t>
  </si>
  <si>
    <t>35*46</t>
  </si>
  <si>
    <t>Broad ruffle pot cream M</t>
  </si>
  <si>
    <t>35*45</t>
  </si>
  <si>
    <t>LIBRARY AREA</t>
  </si>
  <si>
    <t>Tall broad ruffle pot M</t>
  </si>
  <si>
    <t>36*36</t>
  </si>
  <si>
    <t>Broad ruffle pot aqua M</t>
  </si>
  <si>
    <t>45*35</t>
  </si>
  <si>
    <t>Tall pot atlantic glaze L</t>
  </si>
  <si>
    <t>47*47</t>
  </si>
  <si>
    <t>Tall pot atlantic glaze M</t>
  </si>
  <si>
    <t>33*52</t>
  </si>
  <si>
    <t>GPB Outdoor glazed M35x50)</t>
  </si>
  <si>
    <t>GPBP0156 (GPB Outdoor glaze L45x60</t>
  </si>
  <si>
    <t>GPB Diamond Azul Blue L</t>
  </si>
  <si>
    <t>57x57x100cm</t>
  </si>
  <si>
    <t>DINING AREA</t>
  </si>
  <si>
    <t>GPB Diamond Azul M</t>
  </si>
  <si>
    <t>46x77 cm</t>
  </si>
  <si>
    <t>BILL OF QUANTITIES FOR TFS LOUNGE - CHENNAI INTERNATIONAL AIRPORT</t>
  </si>
  <si>
    <t>DESCRIPTION</t>
  </si>
  <si>
    <t>UNITS</t>
  </si>
  <si>
    <t>RATE</t>
  </si>
  <si>
    <t>TOTAL</t>
  </si>
  <si>
    <t>PLANTS -Supply and plantation in soiless media in recyclable black plastic pots - including load lift, transport, repotting</t>
  </si>
  <si>
    <t xml:space="preserve">spathyphyllum  white </t>
  </si>
  <si>
    <t>12 inch</t>
  </si>
  <si>
    <t>nos</t>
  </si>
  <si>
    <t>Anthurium multi coloured</t>
  </si>
  <si>
    <t>8 inches</t>
  </si>
  <si>
    <t>Areca Palms 5 ft</t>
  </si>
  <si>
    <t>5 feet</t>
  </si>
  <si>
    <t xml:space="preserve">Areca Palms 6 feet </t>
  </si>
  <si>
    <t>6 feet</t>
  </si>
  <si>
    <t xml:space="preserve">Rhapis palm 5 feet </t>
  </si>
  <si>
    <t>Livistonia Chinensis</t>
  </si>
  <si>
    <t>3 feet</t>
  </si>
  <si>
    <t>Kentia Palms</t>
  </si>
  <si>
    <t>7 feet multiple branches</t>
  </si>
  <si>
    <t>Brassia Tree</t>
  </si>
  <si>
    <t>7 feet</t>
  </si>
  <si>
    <t>Chinese Doll tree - Radermachera sinica</t>
  </si>
  <si>
    <t>9 feet</t>
  </si>
  <si>
    <t>Dracena Draco</t>
  </si>
  <si>
    <t>12 inches</t>
  </si>
  <si>
    <t>Philidrendron varieites - large</t>
  </si>
  <si>
    <t>24 inches</t>
  </si>
  <si>
    <t>Bird nest fern</t>
  </si>
  <si>
    <t>Kangaroo fern</t>
  </si>
  <si>
    <t>Dracena Massandeana 4 - 5 feet</t>
  </si>
  <si>
    <t>2 feet</t>
  </si>
  <si>
    <t>Dieffenbachia</t>
  </si>
  <si>
    <t>12 inches - 24 inches</t>
  </si>
  <si>
    <t xml:space="preserve">Dracena victoria </t>
  </si>
  <si>
    <t>4 feet</t>
  </si>
  <si>
    <t>Xanadu</t>
  </si>
  <si>
    <t>Selloum plant</t>
  </si>
  <si>
    <t>1 feet</t>
  </si>
  <si>
    <t xml:space="preserve">sterlitza white - large </t>
  </si>
  <si>
    <t>5.5 feet - 6 feet</t>
  </si>
  <si>
    <t>snake plant</t>
  </si>
  <si>
    <t xml:space="preserve">Pothos varieties </t>
  </si>
  <si>
    <t>Chlorophytum green and variegated</t>
  </si>
  <si>
    <t>6 inches</t>
  </si>
  <si>
    <t xml:space="preserve">Song of India - green and variegated - large bushy 5 feet </t>
  </si>
  <si>
    <t>Dracena Sandriana - lucku bamboo</t>
  </si>
  <si>
    <t>15 inches</t>
  </si>
  <si>
    <t>Agalonema varieties - pink colour,  white and green colour,  thai red</t>
  </si>
  <si>
    <t>Xamia green and black</t>
  </si>
  <si>
    <t>Alocasia Machrihozza</t>
  </si>
  <si>
    <t>2 feet well established</t>
  </si>
  <si>
    <t>TOTAL for PLANT SUPPLY</t>
  </si>
  <si>
    <t>GST @ 0 %</t>
  </si>
  <si>
    <t>Anthurium Hookeri</t>
  </si>
  <si>
    <t xml:space="preserve">Ficus Lyrata </t>
  </si>
  <si>
    <t>6feet</t>
  </si>
  <si>
    <t>SL.NO</t>
  </si>
  <si>
    <t>Maintenance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</si>
</sst>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name val="Arial Narrow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9"/>
      <color theme="1"/>
      <name val="Cambria"/>
      <family val="1"/>
      <scheme val="major"/>
    </font>
    <font>
      <sz val="9"/>
      <color rgb="FF000000"/>
      <name val="Calibri"/>
      <family val="2"/>
    </font>
    <font>
      <sz val="9"/>
      <name val="Calibri"/>
      <family val="2"/>
    </font>
    <font>
      <sz val="9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0" borderId="0"/>
    <xf numFmtId="0" fontId="3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5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8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8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18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18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18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8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5" fillId="33" borderId="0" applyNumberFormat="0" applyBorder="0" applyAlignment="0" applyProtection="0"/>
  </cellStyleXfs>
  <cellXfs count="6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1" fontId="21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0" xfId="0" applyFont="1" applyFill="1"/>
    <xf numFmtId="0" fontId="4" fillId="0" borderId="0" xfId="0" applyFont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1" fontId="21" fillId="0" borderId="11" xfId="0" applyNumberFormat="1" applyFont="1" applyBorder="1" applyAlignment="1">
      <alignment horizontal="center" vertical="center"/>
    </xf>
    <xf numFmtId="0" fontId="22" fillId="0" borderId="11" xfId="0" applyFont="1" applyBorder="1" applyAlignment="1">
      <alignment horizontal="left" vertical="center" wrapText="1" indent="1"/>
    </xf>
    <xf numFmtId="0" fontId="21" fillId="0" borderId="11" xfId="0" applyFont="1" applyBorder="1" applyAlignment="1">
      <alignment horizontal="center" vertical="center"/>
    </xf>
    <xf numFmtId="0" fontId="23" fillId="0" borderId="11" xfId="0" applyFont="1" applyBorder="1" applyAlignment="1">
      <alignment horizontal="left" vertical="center" wrapText="1" indent="1"/>
    </xf>
    <xf numFmtId="0" fontId="24" fillId="0" borderId="11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left" vertical="center" wrapText="1" indent="1"/>
    </xf>
    <xf numFmtId="0" fontId="21" fillId="2" borderId="11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40" fontId="0" fillId="0" borderId="1" xfId="0" applyNumberFormat="1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 wrapText="1"/>
    </xf>
    <xf numFmtId="40" fontId="0" fillId="0" borderId="18" xfId="0" applyNumberForma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wrapText="1"/>
    </xf>
    <xf numFmtId="0" fontId="1" fillId="0" borderId="21" xfId="0" applyFont="1" applyBorder="1" applyAlignment="1">
      <alignment horizontal="center" wrapText="1"/>
    </xf>
    <xf numFmtId="0" fontId="1" fillId="0" borderId="21" xfId="0" applyFont="1" applyBorder="1" applyAlignment="1">
      <alignment horizontal="center"/>
    </xf>
    <xf numFmtId="40" fontId="1" fillId="0" borderId="21" xfId="0" applyNumberFormat="1" applyFont="1" applyBorder="1"/>
    <xf numFmtId="40" fontId="1" fillId="0" borderId="22" xfId="0" applyNumberFormat="1" applyFont="1" applyBorder="1"/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0" borderId="18" xfId="0" applyBorder="1" applyAlignment="1">
      <alignment wrapText="1"/>
    </xf>
    <xf numFmtId="40" fontId="0" fillId="0" borderId="19" xfId="0" applyNumberFormat="1" applyBorder="1"/>
    <xf numFmtId="0" fontId="0" fillId="0" borderId="26" xfId="0" applyBorder="1" applyAlignment="1">
      <alignment horizontal="center"/>
    </xf>
    <xf numFmtId="40" fontId="0" fillId="0" borderId="27" xfId="0" applyNumberFormat="1" applyBorder="1"/>
    <xf numFmtId="0" fontId="0" fillId="0" borderId="20" xfId="0" applyBorder="1" applyAlignment="1">
      <alignment horizontal="center"/>
    </xf>
    <xf numFmtId="1" fontId="0" fillId="0" borderId="18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8" xfId="0" applyBorder="1" applyAlignment="1">
      <alignment horizontal="center"/>
    </xf>
    <xf numFmtId="0" fontId="1" fillId="0" borderId="29" xfId="0" applyFont="1" applyBorder="1" applyAlignment="1">
      <alignment wrapText="1"/>
    </xf>
    <xf numFmtId="0" fontId="1" fillId="0" borderId="29" xfId="0" applyFont="1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29" xfId="0" applyBorder="1" applyAlignment="1">
      <alignment horizontal="center"/>
    </xf>
    <xf numFmtId="40" fontId="0" fillId="0" borderId="29" xfId="0" applyNumberFormat="1" applyBorder="1"/>
    <xf numFmtId="40" fontId="1" fillId="0" borderId="30" xfId="0" applyNumberFormat="1" applyFont="1" applyBorder="1"/>
    <xf numFmtId="0" fontId="0" fillId="0" borderId="21" xfId="0" applyBorder="1" applyAlignment="1">
      <alignment wrapText="1"/>
    </xf>
    <xf numFmtId="0" fontId="0" fillId="0" borderId="21" xfId="0" applyBorder="1" applyAlignment="1">
      <alignment horizontal="center" wrapText="1"/>
    </xf>
    <xf numFmtId="40" fontId="0" fillId="0" borderId="21" xfId="0" applyNumberFormat="1" applyBorder="1"/>
    <xf numFmtId="40" fontId="0" fillId="0" borderId="22" xfId="0" applyNumberFormat="1" applyBorder="1"/>
    <xf numFmtId="1" fontId="0" fillId="0" borderId="21" xfId="0" applyNumberFormat="1" applyBorder="1" applyAlignment="1">
      <alignment horizontal="center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</cellXfs>
  <cellStyles count="44">
    <cellStyle name="20% - Accent1" xfId="19" builtinId="30" customBuiltin="1"/>
    <cellStyle name="20% - Accent2" xfId="22" builtinId="34" customBuiltin="1"/>
    <cellStyle name="20% - Accent3" xfId="25" builtinId="38" customBuiltin="1"/>
    <cellStyle name="20% - Accent4" xfId="28" builtinId="42" customBuiltin="1"/>
    <cellStyle name="20% - Accent5" xfId="31" builtinId="46" customBuiltin="1"/>
    <cellStyle name="20% - Accent6" xfId="34" builtinId="50" customBuiltin="1"/>
    <cellStyle name="40% - Accent1" xfId="20" builtinId="31" customBuiltin="1"/>
    <cellStyle name="40% - Accent2" xfId="23" builtinId="35" customBuiltin="1"/>
    <cellStyle name="40% - Accent3" xfId="26" builtinId="39" customBuiltin="1"/>
    <cellStyle name="40% - Accent4" xfId="29" builtinId="43" customBuiltin="1"/>
    <cellStyle name="40% - Accent5" xfId="32" builtinId="47" customBuiltin="1"/>
    <cellStyle name="40% - Accent6" xfId="35" builtinId="51" customBuiltin="1"/>
    <cellStyle name="60% - Accent1 2" xfId="38"/>
    <cellStyle name="60% - Accent2 2" xfId="39"/>
    <cellStyle name="60% - Accent3 2" xfId="40"/>
    <cellStyle name="60% - Accent4 2" xfId="41"/>
    <cellStyle name="60% - Accent5 2" xfId="42"/>
    <cellStyle name="60% - Accent6 2" xfId="43"/>
    <cellStyle name="Accent1" xfId="18" builtinId="29" customBuiltin="1"/>
    <cellStyle name="Accent2" xfId="21" builtinId="33" customBuiltin="1"/>
    <cellStyle name="Accent3" xfId="24" builtinId="37" customBuiltin="1"/>
    <cellStyle name="Accent4" xfId="27" builtinId="41" customBuiltin="1"/>
    <cellStyle name="Accent5" xfId="30" builtinId="45" customBuiltin="1"/>
    <cellStyle name="Accent6" xfId="33" builtinId="49" customBuiltin="1"/>
    <cellStyle name="Bad" xfId="8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9" builtinId="20" customBuiltin="1"/>
    <cellStyle name="Linked Cell" xfId="12" builtinId="24" customBuiltin="1"/>
    <cellStyle name="Neutral 2" xfId="37"/>
    <cellStyle name="Normal" xfId="0" builtinId="0"/>
    <cellStyle name="Normal 2 2" xfId="1"/>
    <cellStyle name="Normal 3 2" xfId="2"/>
    <cellStyle name="Note" xfId="15" builtinId="10" customBuiltin="1"/>
    <cellStyle name="Output" xfId="10" builtinId="21" customBuiltin="1"/>
    <cellStyle name="Title 2" xfId="36"/>
    <cellStyle name="Total" xfId="17" builtinId="25" customBuiltin="1"/>
    <cellStyle name="Warning Text" xfId="14" builtinId="11" customBuiltin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180976</xdr:colOff>
      <xdr:row>3</xdr:row>
      <xdr:rowOff>110332</xdr:rowOff>
    </xdr:from>
    <xdr:to>
      <xdr:col>2</xdr:col>
      <xdr:colOff>1590676</xdr:colOff>
      <xdr:row>3</xdr:row>
      <xdr:rowOff>1209675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6" y="491332"/>
          <a:ext cx="1409700" cy="1099343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4</xdr:row>
      <xdr:rowOff>152400</xdr:rowOff>
    </xdr:from>
    <xdr:to>
      <xdr:col>2</xdr:col>
      <xdr:colOff>1638300</xdr:colOff>
      <xdr:row>4</xdr:row>
      <xdr:rowOff>1251743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838325"/>
          <a:ext cx="1409700" cy="1099343"/>
        </a:xfrm>
        <a:prstGeom prst="rect">
          <a:avLst/>
        </a:prstGeom>
      </xdr:spPr>
    </xdr:pic>
    <xdr:clientData/>
  </xdr:twoCellAnchor>
  <xdr:twoCellAnchor editAs="oneCell">
    <xdr:from>
      <xdr:col>2</xdr:col>
      <xdr:colOff>247650</xdr:colOff>
      <xdr:row>5</xdr:row>
      <xdr:rowOff>114300</xdr:rowOff>
    </xdr:from>
    <xdr:to>
      <xdr:col>2</xdr:col>
      <xdr:colOff>1657350</xdr:colOff>
      <xdr:row>5</xdr:row>
      <xdr:rowOff>1657350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86125" y="3581400"/>
          <a:ext cx="1409700" cy="1543050"/>
        </a:xfrm>
        <a:prstGeom prst="rect">
          <a:avLst/>
        </a:prstGeom>
      </xdr:spPr>
    </xdr:pic>
    <xdr:clientData/>
  </xdr:twoCellAnchor>
  <xdr:twoCellAnchor editAs="oneCell">
    <xdr:from>
      <xdr:col>2</xdr:col>
      <xdr:colOff>238125</xdr:colOff>
      <xdr:row>17</xdr:row>
      <xdr:rowOff>85725</xdr:rowOff>
    </xdr:from>
    <xdr:to>
      <xdr:col>2</xdr:col>
      <xdr:colOff>1371600</xdr:colOff>
      <xdr:row>17</xdr:row>
      <xdr:rowOff>1253202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8447" r="10331"/>
        <a:stretch>
          <a:fillRect/>
        </a:stretch>
      </xdr:blipFill>
      <xdr:spPr>
        <a:xfrm>
          <a:off x="619125" y="11296650"/>
          <a:ext cx="1133475" cy="1167477"/>
        </a:xfrm>
        <a:prstGeom prst="rect">
          <a:avLst/>
        </a:prstGeom>
      </xdr:spPr>
    </xdr:pic>
    <xdr:clientData/>
  </xdr:twoCellAnchor>
  <xdr:oneCellAnchor>
    <xdr:from>
      <xdr:col>1</xdr:col>
      <xdr:colOff>171450</xdr:colOff>
      <xdr:row>3</xdr:row>
      <xdr:rowOff>111571</xdr:rowOff>
    </xdr:from>
    <xdr:ext cx="2028825" cy="1202879"/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2450" y="502096"/>
          <a:ext cx="2028825" cy="1202879"/>
        </a:xfrm>
        <a:prstGeom prst="rect">
          <a:avLst/>
        </a:prstGeom>
      </xdr:spPr>
    </xdr:pic>
    <xdr:clientData/>
  </xdr:oneCellAnchor>
  <xdr:twoCellAnchor editAs="oneCell">
    <xdr:from>
      <xdr:col>7</xdr:col>
      <xdr:colOff>0</xdr:colOff>
      <xdr:row>10</xdr:row>
      <xdr:rowOff>0</xdr:rowOff>
    </xdr:from>
    <xdr:to>
      <xdr:col>7</xdr:col>
      <xdr:colOff>304800</xdr:colOff>
      <xdr:row>10</xdr:row>
      <xdr:rowOff>304800</xdr:rowOff>
    </xdr:to>
    <xdr:sp macro="" textlink="">
      <xdr:nvSpPr>
        <xdr:cNvPr id="1025" name="AutoShape 1" descr="blob:https://web.whatsapp.com/4a303fa8-1092-44a1-9c7f-9c118837ce3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3982700" y="906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152401</xdr:colOff>
      <xdr:row>10</xdr:row>
      <xdr:rowOff>61295</xdr:rowOff>
    </xdr:from>
    <xdr:ext cx="1676400" cy="1376664"/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3401" y="9129095"/>
          <a:ext cx="1676400" cy="1376664"/>
        </a:xfrm>
        <a:prstGeom prst="rect">
          <a:avLst/>
        </a:prstGeom>
      </xdr:spPr>
    </xdr:pic>
    <xdr:clientData/>
  </xdr:oneCellAnchor>
  <xdr:twoCellAnchor editAs="oneCell">
    <xdr:from>
      <xdr:col>2</xdr:col>
      <xdr:colOff>285750</xdr:colOff>
      <xdr:row>15</xdr:row>
      <xdr:rowOff>66675</xdr:rowOff>
    </xdr:from>
    <xdr:to>
      <xdr:col>2</xdr:col>
      <xdr:colOff>1419225</xdr:colOff>
      <xdr:row>15</xdr:row>
      <xdr:rowOff>1234152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8447" r="10331"/>
        <a:stretch>
          <a:fillRect/>
        </a:stretch>
      </xdr:blipFill>
      <xdr:spPr>
        <a:xfrm>
          <a:off x="3124200" y="13916025"/>
          <a:ext cx="1133475" cy="1167477"/>
        </a:xfrm>
        <a:prstGeom prst="rect">
          <a:avLst/>
        </a:prstGeom>
      </xdr:spPr>
    </xdr:pic>
    <xdr:clientData/>
  </xdr:twoCellAnchor>
  <xdr:oneCellAnchor>
    <xdr:from>
      <xdr:col>1</xdr:col>
      <xdr:colOff>285750</xdr:colOff>
      <xdr:row>4</xdr:row>
      <xdr:rowOff>142874</xdr:rowOff>
    </xdr:from>
    <xdr:ext cx="1507851" cy="1238251"/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6750" y="5514974"/>
          <a:ext cx="1507851" cy="1238251"/>
        </a:xfrm>
        <a:prstGeom prst="rect">
          <a:avLst/>
        </a:prstGeom>
      </xdr:spPr>
    </xdr:pic>
    <xdr:clientData/>
  </xdr:oneCellAnchor>
  <xdr:oneCellAnchor>
    <xdr:from>
      <xdr:col>1</xdr:col>
      <xdr:colOff>209550</xdr:colOff>
      <xdr:row>5</xdr:row>
      <xdr:rowOff>219874</xdr:rowOff>
    </xdr:from>
    <xdr:ext cx="2028825" cy="1666076"/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0550" y="7115974"/>
          <a:ext cx="2028825" cy="1666076"/>
        </a:xfrm>
        <a:prstGeom prst="rect">
          <a:avLst/>
        </a:prstGeom>
      </xdr:spPr>
    </xdr:pic>
    <xdr:clientData/>
  </xdr:oneCellAnchor>
  <xdr:twoCellAnchor>
    <xdr:from>
      <xdr:col>1</xdr:col>
      <xdr:colOff>666750</xdr:colOff>
      <xdr:row>4</xdr:row>
      <xdr:rowOff>190503</xdr:rowOff>
    </xdr:from>
    <xdr:to>
      <xdr:col>1</xdr:col>
      <xdr:colOff>1314453</xdr:colOff>
      <xdr:row>4</xdr:row>
      <xdr:rowOff>561978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 rot="5400000" flipV="1">
          <a:off x="1185864" y="5424489"/>
          <a:ext cx="371475" cy="647703"/>
        </a:xfrm>
        <a:prstGeom prst="rect">
          <a:avLst/>
        </a:prstGeom>
        <a:noFill/>
        <a:ln w="57150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6000"/>
        </a:p>
      </xdr:txBody>
    </xdr:sp>
    <xdr:clientData/>
  </xdr:twoCellAnchor>
  <xdr:twoCellAnchor>
    <xdr:from>
      <xdr:col>1</xdr:col>
      <xdr:colOff>762000</xdr:colOff>
      <xdr:row>5</xdr:row>
      <xdr:rowOff>353224</xdr:rowOff>
    </xdr:from>
    <xdr:to>
      <xdr:col>1</xdr:col>
      <xdr:colOff>1409703</xdr:colOff>
      <xdr:row>5</xdr:row>
      <xdr:rowOff>724699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 rot="5400000" flipV="1">
          <a:off x="1281114" y="7111210"/>
          <a:ext cx="371475" cy="647703"/>
        </a:xfrm>
        <a:prstGeom prst="rect">
          <a:avLst/>
        </a:prstGeom>
        <a:noFill/>
        <a:ln w="57150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6000"/>
        </a:p>
      </xdr:txBody>
    </xdr:sp>
    <xdr:clientData/>
  </xdr:twoCellAnchor>
  <xdr:oneCellAnchor>
    <xdr:from>
      <xdr:col>1</xdr:col>
      <xdr:colOff>409575</xdr:colOff>
      <xdr:row>7</xdr:row>
      <xdr:rowOff>157072</xdr:rowOff>
    </xdr:from>
    <xdr:ext cx="1628775" cy="1337554"/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0575" y="10948897"/>
          <a:ext cx="1628775" cy="1337554"/>
        </a:xfrm>
        <a:prstGeom prst="rect">
          <a:avLst/>
        </a:prstGeom>
      </xdr:spPr>
    </xdr:pic>
    <xdr:clientData/>
  </xdr:oneCellAnchor>
  <xdr:oneCellAnchor>
    <xdr:from>
      <xdr:col>1</xdr:col>
      <xdr:colOff>228600</xdr:colOff>
      <xdr:row>14</xdr:row>
      <xdr:rowOff>261657</xdr:rowOff>
    </xdr:from>
    <xdr:ext cx="2028825" cy="1666076"/>
    <xdr:pic>
      <xdr:nvPicPr>
        <xdr:cNvPr id="42" name="Pictur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6799" y="29326914"/>
          <a:ext cx="2028825" cy="1666076"/>
        </a:xfrm>
        <a:prstGeom prst="rect">
          <a:avLst/>
        </a:prstGeom>
      </xdr:spPr>
    </xdr:pic>
    <xdr:clientData/>
  </xdr:oneCellAnchor>
  <xdr:oneCellAnchor>
    <xdr:from>
      <xdr:col>1</xdr:col>
      <xdr:colOff>381000</xdr:colOff>
      <xdr:row>15</xdr:row>
      <xdr:rowOff>47625</xdr:rowOff>
    </xdr:from>
    <xdr:ext cx="2028825" cy="1666076"/>
    <xdr:pic>
      <xdr:nvPicPr>
        <xdr:cNvPr id="43" name="Pictur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17735550"/>
          <a:ext cx="2028825" cy="1666076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16</xdr:row>
      <xdr:rowOff>66675</xdr:rowOff>
    </xdr:from>
    <xdr:ext cx="2028825" cy="1666076"/>
    <xdr:pic>
      <xdr:nvPicPr>
        <xdr:cNvPr id="44" name="Pictur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5300" y="19573875"/>
          <a:ext cx="2028825" cy="1666076"/>
        </a:xfrm>
        <a:prstGeom prst="rect">
          <a:avLst/>
        </a:prstGeom>
      </xdr:spPr>
    </xdr:pic>
    <xdr:clientData/>
  </xdr:oneCellAnchor>
  <xdr:oneCellAnchor>
    <xdr:from>
      <xdr:col>1</xdr:col>
      <xdr:colOff>228601</xdr:colOff>
      <xdr:row>17</xdr:row>
      <xdr:rowOff>76199</xdr:rowOff>
    </xdr:from>
    <xdr:ext cx="1504950" cy="1159669"/>
    <xdr:pic>
      <xdr:nvPicPr>
        <xdr:cNvPr id="45" name="Pictur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1" y="21564599"/>
          <a:ext cx="1504950" cy="1159669"/>
        </a:xfrm>
        <a:prstGeom prst="rect">
          <a:avLst/>
        </a:prstGeom>
      </xdr:spPr>
    </xdr:pic>
    <xdr:clientData/>
  </xdr:oneCellAnchor>
  <xdr:oneCellAnchor>
    <xdr:from>
      <xdr:col>1</xdr:col>
      <xdr:colOff>66675</xdr:colOff>
      <xdr:row>18</xdr:row>
      <xdr:rowOff>95250</xdr:rowOff>
    </xdr:from>
    <xdr:ext cx="2028825" cy="1456526"/>
    <xdr:pic>
      <xdr:nvPicPr>
        <xdr:cNvPr id="46" name="Pictur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675" y="22888575"/>
          <a:ext cx="2028825" cy="1456526"/>
        </a:xfrm>
        <a:prstGeom prst="rect">
          <a:avLst/>
        </a:prstGeom>
      </xdr:spPr>
    </xdr:pic>
    <xdr:clientData/>
  </xdr:oneCellAnchor>
  <xdr:oneCellAnchor>
    <xdr:from>
      <xdr:col>1</xdr:col>
      <xdr:colOff>209551</xdr:colOff>
      <xdr:row>27</xdr:row>
      <xdr:rowOff>19050</xdr:rowOff>
    </xdr:from>
    <xdr:ext cx="1828800" cy="1501815"/>
    <xdr:pic>
      <xdr:nvPicPr>
        <xdr:cNvPr id="49" name="Pictur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0551" y="28136850"/>
          <a:ext cx="1828800" cy="1501815"/>
        </a:xfrm>
        <a:prstGeom prst="rect">
          <a:avLst/>
        </a:prstGeom>
      </xdr:spPr>
    </xdr:pic>
    <xdr:clientData/>
  </xdr:oneCellAnchor>
  <xdr:oneCellAnchor>
    <xdr:from>
      <xdr:col>1</xdr:col>
      <xdr:colOff>142876</xdr:colOff>
      <xdr:row>28</xdr:row>
      <xdr:rowOff>95250</xdr:rowOff>
    </xdr:from>
    <xdr:ext cx="1771650" cy="1095375"/>
    <xdr:pic>
      <xdr:nvPicPr>
        <xdr:cNvPr id="50" name="Pictur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3876" y="29813250"/>
          <a:ext cx="1771650" cy="1095375"/>
        </a:xfrm>
        <a:prstGeom prst="rect">
          <a:avLst/>
        </a:prstGeom>
      </xdr:spPr>
    </xdr:pic>
    <xdr:clientData/>
  </xdr:oneCellAnchor>
  <xdr:oneCellAnchor>
    <xdr:from>
      <xdr:col>1</xdr:col>
      <xdr:colOff>142875</xdr:colOff>
      <xdr:row>6</xdr:row>
      <xdr:rowOff>133350</xdr:rowOff>
    </xdr:from>
    <xdr:ext cx="2028825" cy="1666076"/>
    <xdr:pic>
      <xdr:nvPicPr>
        <xdr:cNvPr id="55" name="Pictur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3875" y="8953500"/>
          <a:ext cx="2028825" cy="1666076"/>
        </a:xfrm>
        <a:prstGeom prst="rect">
          <a:avLst/>
        </a:prstGeom>
      </xdr:spPr>
    </xdr:pic>
    <xdr:clientData/>
  </xdr:oneCellAnchor>
  <xdr:twoCellAnchor editAs="oneCell">
    <xdr:from>
      <xdr:col>2</xdr:col>
      <xdr:colOff>209550</xdr:colOff>
      <xdr:row>6</xdr:row>
      <xdr:rowOff>142875</xdr:rowOff>
    </xdr:from>
    <xdr:to>
      <xdr:col>2</xdr:col>
      <xdr:colOff>1619250</xdr:colOff>
      <xdr:row>6</xdr:row>
      <xdr:rowOff>1685925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8963025"/>
          <a:ext cx="1409700" cy="15430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304800</xdr:colOff>
      <xdr:row>27</xdr:row>
      <xdr:rowOff>304800</xdr:rowOff>
    </xdr:to>
    <xdr:sp macro="" textlink="">
      <xdr:nvSpPr>
        <xdr:cNvPr id="7" name="AutoShape 1" descr="blob:https://web.whatsapp.com/5aeadd24-faf1-4d2a-a630-e9dcfa8d0df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15078075" y="30041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28</xdr:row>
      <xdr:rowOff>0</xdr:rowOff>
    </xdr:from>
    <xdr:to>
      <xdr:col>7</xdr:col>
      <xdr:colOff>304800</xdr:colOff>
      <xdr:row>28</xdr:row>
      <xdr:rowOff>304800</xdr:rowOff>
    </xdr:to>
    <xdr:sp macro="" textlink="">
      <xdr:nvSpPr>
        <xdr:cNvPr id="1027" name="AutoShape 3" descr="blob:https://web.whatsapp.com/2c313ccc-ce7f-4e95-8097-8869348c767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15078075" y="31642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659422</xdr:colOff>
      <xdr:row>10</xdr:row>
      <xdr:rowOff>256443</xdr:rowOff>
    </xdr:from>
    <xdr:to>
      <xdr:col>2</xdr:col>
      <xdr:colOff>1303494</xdr:colOff>
      <xdr:row>10</xdr:row>
      <xdr:rowOff>1156894</xdr:rowOff>
    </xdr:to>
    <xdr:pic>
      <xdr:nvPicPr>
        <xdr:cNvPr id="53" name="Hình ảnh 749330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2499" y="12968655"/>
          <a:ext cx="644072" cy="900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510443</xdr:colOff>
      <xdr:row>27</xdr:row>
      <xdr:rowOff>116100</xdr:rowOff>
    </xdr:from>
    <xdr:to>
      <xdr:col>2</xdr:col>
      <xdr:colOff>1492251</xdr:colOff>
      <xdr:row>27</xdr:row>
      <xdr:rowOff>1488726</xdr:rowOff>
    </xdr:to>
    <xdr:pic>
      <xdr:nvPicPr>
        <xdr:cNvPr id="54" name="Hình ảnh 749330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068" y="53249725"/>
          <a:ext cx="981808" cy="13726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539751</xdr:colOff>
      <xdr:row>28</xdr:row>
      <xdr:rowOff>210241</xdr:rowOff>
    </xdr:from>
    <xdr:to>
      <xdr:col>2</xdr:col>
      <xdr:colOff>1682750</xdr:colOff>
      <xdr:row>28</xdr:row>
      <xdr:rowOff>1206501</xdr:rowOff>
    </xdr:to>
    <xdr:pic>
      <xdr:nvPicPr>
        <xdr:cNvPr id="57" name="Hình ảnh 749330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1376" y="52978741"/>
          <a:ext cx="1142999" cy="99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336177</xdr:colOff>
      <xdr:row>7</xdr:row>
      <xdr:rowOff>238125</xdr:rowOff>
    </xdr:from>
    <xdr:to>
      <xdr:col>2</xdr:col>
      <xdr:colOff>1624853</xdr:colOff>
      <xdr:row>7</xdr:row>
      <xdr:rowOff>1456765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5662" y="11233897"/>
          <a:ext cx="1288676" cy="1218640"/>
        </a:xfrm>
        <a:prstGeom prst="rect">
          <a:avLst/>
        </a:prstGeom>
      </xdr:spPr>
    </xdr:pic>
    <xdr:clientData/>
  </xdr:twoCellAnchor>
  <xdr:oneCellAnchor>
    <xdr:from>
      <xdr:col>1</xdr:col>
      <xdr:colOff>294155</xdr:colOff>
      <xdr:row>9</xdr:row>
      <xdr:rowOff>196103</xdr:rowOff>
    </xdr:from>
    <xdr:ext cx="1628775" cy="1337554"/>
    <xdr:pic>
      <xdr:nvPicPr>
        <xdr:cNvPr id="58" name="Pictur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2354" y="12900772"/>
          <a:ext cx="1628775" cy="1337554"/>
        </a:xfrm>
        <a:prstGeom prst="rect">
          <a:avLst/>
        </a:prstGeom>
      </xdr:spPr>
    </xdr:pic>
    <xdr:clientData/>
  </xdr:oneCellAnchor>
  <xdr:oneCellAnchor>
    <xdr:from>
      <xdr:col>1</xdr:col>
      <xdr:colOff>434228</xdr:colOff>
      <xdr:row>8</xdr:row>
      <xdr:rowOff>294154</xdr:rowOff>
    </xdr:from>
    <xdr:ext cx="1628775" cy="1337554"/>
    <xdr:pic>
      <xdr:nvPicPr>
        <xdr:cNvPr id="59" name="Pictur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2427" y="12998823"/>
          <a:ext cx="1628775" cy="1337554"/>
        </a:xfrm>
        <a:prstGeom prst="rect">
          <a:avLst/>
        </a:prstGeom>
      </xdr:spPr>
    </xdr:pic>
    <xdr:clientData/>
  </xdr:oneCellAnchor>
  <xdr:twoCellAnchor editAs="oneCell">
    <xdr:from>
      <xdr:col>2</xdr:col>
      <xdr:colOff>560293</xdr:colOff>
      <xdr:row>8</xdr:row>
      <xdr:rowOff>364190</xdr:rowOff>
    </xdr:from>
    <xdr:to>
      <xdr:col>2</xdr:col>
      <xdr:colOff>1624852</xdr:colOff>
      <xdr:row>8</xdr:row>
      <xdr:rowOff>1526801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9778" y="13068859"/>
          <a:ext cx="1064559" cy="1162611"/>
        </a:xfrm>
        <a:prstGeom prst="rect">
          <a:avLst/>
        </a:prstGeom>
      </xdr:spPr>
    </xdr:pic>
    <xdr:clientData/>
  </xdr:twoCellAnchor>
  <xdr:twoCellAnchor editAs="oneCell">
    <xdr:from>
      <xdr:col>2</xdr:col>
      <xdr:colOff>392206</xdr:colOff>
      <xdr:row>9</xdr:row>
      <xdr:rowOff>210111</xdr:rowOff>
    </xdr:from>
    <xdr:to>
      <xdr:col>2</xdr:col>
      <xdr:colOff>1764926</xdr:colOff>
      <xdr:row>9</xdr:row>
      <xdr:rowOff>1498787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1691" y="14623677"/>
          <a:ext cx="1372720" cy="1288676"/>
        </a:xfrm>
        <a:prstGeom prst="rect">
          <a:avLst/>
        </a:prstGeom>
      </xdr:spPr>
    </xdr:pic>
    <xdr:clientData/>
  </xdr:twoCellAnchor>
  <xdr:oneCellAnchor>
    <xdr:from>
      <xdr:col>2</xdr:col>
      <xdr:colOff>392206</xdr:colOff>
      <xdr:row>11</xdr:row>
      <xdr:rowOff>140073</xdr:rowOff>
    </xdr:from>
    <xdr:ext cx="1344706" cy="1834963"/>
    <xdr:pic>
      <xdr:nvPicPr>
        <xdr:cNvPr id="65" name="image179.png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3221691" y="22355735"/>
          <a:ext cx="1344706" cy="1834963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308162</xdr:colOff>
      <xdr:row>12</xdr:row>
      <xdr:rowOff>168088</xdr:rowOff>
    </xdr:from>
    <xdr:ext cx="1344706" cy="1834963"/>
    <xdr:pic>
      <xdr:nvPicPr>
        <xdr:cNvPr id="66" name="image179.png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3137647" y="24666948"/>
          <a:ext cx="1344706" cy="1834963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140074</xdr:colOff>
      <xdr:row>11</xdr:row>
      <xdr:rowOff>322169</xdr:rowOff>
    </xdr:from>
    <xdr:ext cx="2047875" cy="1681720"/>
    <xdr:pic>
      <xdr:nvPicPr>
        <xdr:cNvPr id="67" name="Pictur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8273" y="22537831"/>
          <a:ext cx="2047875" cy="1681720"/>
        </a:xfrm>
        <a:prstGeom prst="rect">
          <a:avLst/>
        </a:prstGeom>
      </xdr:spPr>
    </xdr:pic>
    <xdr:clientData/>
  </xdr:oneCellAnchor>
  <xdr:oneCellAnchor>
    <xdr:from>
      <xdr:col>1</xdr:col>
      <xdr:colOff>182096</xdr:colOff>
      <xdr:row>12</xdr:row>
      <xdr:rowOff>406213</xdr:rowOff>
    </xdr:from>
    <xdr:ext cx="2047875" cy="1681720"/>
    <xdr:pic>
      <xdr:nvPicPr>
        <xdr:cNvPr id="68" name="Pictur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0295" y="24905073"/>
          <a:ext cx="2047875" cy="1681720"/>
        </a:xfrm>
        <a:prstGeom prst="rect">
          <a:avLst/>
        </a:prstGeom>
      </xdr:spPr>
    </xdr:pic>
    <xdr:clientData/>
  </xdr:oneCellAnchor>
  <xdr:oneCellAnchor>
    <xdr:from>
      <xdr:col>1</xdr:col>
      <xdr:colOff>182096</xdr:colOff>
      <xdr:row>13</xdr:row>
      <xdr:rowOff>98051</xdr:rowOff>
    </xdr:from>
    <xdr:ext cx="2028825" cy="1666076"/>
    <xdr:pic>
      <xdr:nvPicPr>
        <xdr:cNvPr id="69" name="Pictur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0295" y="26880110"/>
          <a:ext cx="2028825" cy="1666076"/>
        </a:xfrm>
        <a:prstGeom prst="rect">
          <a:avLst/>
        </a:prstGeom>
      </xdr:spPr>
    </xdr:pic>
    <xdr:clientData/>
  </xdr:oneCellAnchor>
  <xdr:twoCellAnchor editAs="oneCell">
    <xdr:from>
      <xdr:col>2</xdr:col>
      <xdr:colOff>392206</xdr:colOff>
      <xdr:row>13</xdr:row>
      <xdr:rowOff>224118</xdr:rowOff>
    </xdr:from>
    <xdr:to>
      <xdr:col>2</xdr:col>
      <xdr:colOff>1870486</xdr:colOff>
      <xdr:row>13</xdr:row>
      <xdr:rowOff>1679538</xdr:rowOff>
    </xdr:to>
    <xdr:pic>
      <xdr:nvPicPr>
        <xdr:cNvPr id="70" name="Picture 304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3221691" y="27006177"/>
          <a:ext cx="1478280" cy="1455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224118</xdr:colOff>
      <xdr:row>14</xdr:row>
      <xdr:rowOff>392206</xdr:rowOff>
    </xdr:from>
    <xdr:to>
      <xdr:col>2</xdr:col>
      <xdr:colOff>1702398</xdr:colOff>
      <xdr:row>14</xdr:row>
      <xdr:rowOff>1847626</xdr:rowOff>
    </xdr:to>
    <xdr:pic>
      <xdr:nvPicPr>
        <xdr:cNvPr id="71" name="Picture 304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3053603" y="29457463"/>
          <a:ext cx="1478280" cy="1455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238125</xdr:colOff>
      <xdr:row>16</xdr:row>
      <xdr:rowOff>196103</xdr:rowOff>
    </xdr:from>
    <xdr:to>
      <xdr:col>2</xdr:col>
      <xdr:colOff>1868805</xdr:colOff>
      <xdr:row>16</xdr:row>
      <xdr:rowOff>1682003</xdr:rowOff>
    </xdr:to>
    <xdr:pic>
      <xdr:nvPicPr>
        <xdr:cNvPr id="72" name="Picture 5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3067610" y="33281471"/>
          <a:ext cx="1630680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126067</xdr:colOff>
      <xdr:row>19</xdr:row>
      <xdr:rowOff>140073</xdr:rowOff>
    </xdr:from>
    <xdr:ext cx="2028825" cy="1456526"/>
    <xdr:pic>
      <xdr:nvPicPr>
        <xdr:cNvPr id="73" name="Pictur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4266" y="38198051"/>
          <a:ext cx="2028825" cy="1456526"/>
        </a:xfrm>
        <a:prstGeom prst="rect">
          <a:avLst/>
        </a:prstGeom>
      </xdr:spPr>
    </xdr:pic>
    <xdr:clientData/>
  </xdr:oneCellAnchor>
  <xdr:twoCellAnchor editAs="oneCell">
    <xdr:from>
      <xdr:col>2</xdr:col>
      <xdr:colOff>154081</xdr:colOff>
      <xdr:row>18</xdr:row>
      <xdr:rowOff>140074</xdr:rowOff>
    </xdr:from>
    <xdr:to>
      <xdr:col>2</xdr:col>
      <xdr:colOff>1784761</xdr:colOff>
      <xdr:row>18</xdr:row>
      <xdr:rowOff>1625974</xdr:rowOff>
    </xdr:to>
    <xdr:pic>
      <xdr:nvPicPr>
        <xdr:cNvPr id="74" name="Picture 5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983566" y="36503162"/>
          <a:ext cx="1630680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364191</xdr:colOff>
      <xdr:row>19</xdr:row>
      <xdr:rowOff>182096</xdr:rowOff>
    </xdr:from>
    <xdr:to>
      <xdr:col>2</xdr:col>
      <xdr:colOff>1442714</xdr:colOff>
      <xdr:row>19</xdr:row>
      <xdr:rowOff>1410821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76" y="38240074"/>
          <a:ext cx="1078523" cy="1228725"/>
        </a:xfrm>
        <a:prstGeom prst="rect">
          <a:avLst/>
        </a:prstGeom>
      </xdr:spPr>
    </xdr:pic>
    <xdr:clientData/>
  </xdr:twoCellAnchor>
  <xdr:oneCellAnchor>
    <xdr:from>
      <xdr:col>1</xdr:col>
      <xdr:colOff>98051</xdr:colOff>
      <xdr:row>20</xdr:row>
      <xdr:rowOff>42022</xdr:rowOff>
    </xdr:from>
    <xdr:ext cx="2028825" cy="1532726"/>
    <xdr:pic>
      <xdr:nvPicPr>
        <xdr:cNvPr id="78" name="Pictur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6250" y="39794890"/>
          <a:ext cx="2028825" cy="1532726"/>
        </a:xfrm>
        <a:prstGeom prst="rect">
          <a:avLst/>
        </a:prstGeom>
      </xdr:spPr>
    </xdr:pic>
    <xdr:clientData/>
  </xdr:oneCellAnchor>
  <xdr:oneCellAnchor>
    <xdr:from>
      <xdr:col>1</xdr:col>
      <xdr:colOff>182096</xdr:colOff>
      <xdr:row>22</xdr:row>
      <xdr:rowOff>98051</xdr:rowOff>
    </xdr:from>
    <xdr:ext cx="2028825" cy="1532726"/>
    <xdr:pic>
      <xdr:nvPicPr>
        <xdr:cNvPr id="79" name="Pictur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0295" y="41545808"/>
          <a:ext cx="2028825" cy="1532726"/>
        </a:xfrm>
        <a:prstGeom prst="rect">
          <a:avLst/>
        </a:prstGeom>
      </xdr:spPr>
    </xdr:pic>
    <xdr:clientData/>
  </xdr:oneCellAnchor>
  <xdr:oneCellAnchor>
    <xdr:from>
      <xdr:col>1</xdr:col>
      <xdr:colOff>266139</xdr:colOff>
      <xdr:row>21</xdr:row>
      <xdr:rowOff>182095</xdr:rowOff>
    </xdr:from>
    <xdr:ext cx="2028825" cy="1532726"/>
    <xdr:pic>
      <xdr:nvPicPr>
        <xdr:cNvPr id="80" name="Pictur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4338" y="41629852"/>
          <a:ext cx="2028825" cy="1532726"/>
        </a:xfrm>
        <a:prstGeom prst="rect">
          <a:avLst/>
        </a:prstGeom>
      </xdr:spPr>
    </xdr:pic>
    <xdr:clientData/>
  </xdr:oneCellAnchor>
  <xdr:twoCellAnchor editAs="oneCell">
    <xdr:from>
      <xdr:col>2</xdr:col>
      <xdr:colOff>364191</xdr:colOff>
      <xdr:row>20</xdr:row>
      <xdr:rowOff>252131</xdr:rowOff>
    </xdr:from>
    <xdr:to>
      <xdr:col>2</xdr:col>
      <xdr:colOff>1736912</xdr:colOff>
      <xdr:row>20</xdr:row>
      <xdr:rowOff>1526800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76" y="40004999"/>
          <a:ext cx="1372721" cy="1274669"/>
        </a:xfrm>
        <a:prstGeom prst="rect">
          <a:avLst/>
        </a:prstGeom>
      </xdr:spPr>
    </xdr:pic>
    <xdr:clientData/>
  </xdr:twoCellAnchor>
  <xdr:twoCellAnchor editAs="oneCell">
    <xdr:from>
      <xdr:col>2</xdr:col>
      <xdr:colOff>518272</xdr:colOff>
      <xdr:row>21</xdr:row>
      <xdr:rowOff>168088</xdr:rowOff>
    </xdr:from>
    <xdr:to>
      <xdr:col>2</xdr:col>
      <xdr:colOff>1848971</xdr:colOff>
      <xdr:row>21</xdr:row>
      <xdr:rowOff>1568823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7757" y="41615845"/>
          <a:ext cx="1330699" cy="1400735"/>
        </a:xfrm>
        <a:prstGeom prst="rect">
          <a:avLst/>
        </a:prstGeom>
      </xdr:spPr>
    </xdr:pic>
    <xdr:clientData/>
  </xdr:twoCellAnchor>
  <xdr:twoCellAnchor editAs="oneCell">
    <xdr:from>
      <xdr:col>2</xdr:col>
      <xdr:colOff>252132</xdr:colOff>
      <xdr:row>22</xdr:row>
      <xdr:rowOff>196102</xdr:rowOff>
    </xdr:from>
    <xdr:to>
      <xdr:col>2</xdr:col>
      <xdr:colOff>1764926</xdr:colOff>
      <xdr:row>22</xdr:row>
      <xdr:rowOff>1666875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1617" y="43338749"/>
          <a:ext cx="1512794" cy="1470773"/>
        </a:xfrm>
        <a:prstGeom prst="rect">
          <a:avLst/>
        </a:prstGeom>
      </xdr:spPr>
    </xdr:pic>
    <xdr:clientData/>
  </xdr:twoCellAnchor>
  <xdr:oneCellAnchor>
    <xdr:from>
      <xdr:col>1</xdr:col>
      <xdr:colOff>196103</xdr:colOff>
      <xdr:row>23</xdr:row>
      <xdr:rowOff>266139</xdr:rowOff>
    </xdr:from>
    <xdr:ext cx="2028825" cy="1666076"/>
    <xdr:pic>
      <xdr:nvPicPr>
        <xdr:cNvPr id="82" name="Pictur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4302" y="45103676"/>
          <a:ext cx="2028825" cy="1666076"/>
        </a:xfrm>
        <a:prstGeom prst="rect">
          <a:avLst/>
        </a:prstGeom>
      </xdr:spPr>
    </xdr:pic>
    <xdr:clientData/>
  </xdr:oneCellAnchor>
  <xdr:oneCellAnchor>
    <xdr:from>
      <xdr:col>1</xdr:col>
      <xdr:colOff>112059</xdr:colOff>
      <xdr:row>24</xdr:row>
      <xdr:rowOff>294154</xdr:rowOff>
    </xdr:from>
    <xdr:ext cx="2028825" cy="1666076"/>
    <xdr:pic>
      <xdr:nvPicPr>
        <xdr:cNvPr id="83" name="Pictur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0258" y="47134742"/>
          <a:ext cx="2028825" cy="1666076"/>
        </a:xfrm>
        <a:prstGeom prst="rect">
          <a:avLst/>
        </a:prstGeom>
      </xdr:spPr>
    </xdr:pic>
    <xdr:clientData/>
  </xdr:oneCellAnchor>
  <xdr:oneCellAnchor>
    <xdr:from>
      <xdr:col>1</xdr:col>
      <xdr:colOff>84044</xdr:colOff>
      <xdr:row>25</xdr:row>
      <xdr:rowOff>168088</xdr:rowOff>
    </xdr:from>
    <xdr:ext cx="2028825" cy="1666076"/>
    <xdr:pic>
      <xdr:nvPicPr>
        <xdr:cNvPr id="84" name="Pictur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243" y="49193823"/>
          <a:ext cx="2028825" cy="1666076"/>
        </a:xfrm>
        <a:prstGeom prst="rect">
          <a:avLst/>
        </a:prstGeom>
      </xdr:spPr>
    </xdr:pic>
    <xdr:clientData/>
  </xdr:oneCellAnchor>
  <xdr:oneCellAnchor>
    <xdr:from>
      <xdr:col>1</xdr:col>
      <xdr:colOff>84044</xdr:colOff>
      <xdr:row>26</xdr:row>
      <xdr:rowOff>196103</xdr:rowOff>
    </xdr:from>
    <xdr:ext cx="2028825" cy="1666076"/>
    <xdr:pic>
      <xdr:nvPicPr>
        <xdr:cNvPr id="85" name="Pictur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243" y="51294927"/>
          <a:ext cx="2028825" cy="1666076"/>
        </a:xfrm>
        <a:prstGeom prst="rect">
          <a:avLst/>
        </a:prstGeom>
      </xdr:spPr>
    </xdr:pic>
    <xdr:clientData/>
  </xdr:oneCellAnchor>
  <xdr:twoCellAnchor editAs="oneCell">
    <xdr:from>
      <xdr:col>2</xdr:col>
      <xdr:colOff>476250</xdr:colOff>
      <xdr:row>23</xdr:row>
      <xdr:rowOff>238125</xdr:rowOff>
    </xdr:from>
    <xdr:to>
      <xdr:col>2</xdr:col>
      <xdr:colOff>1778934</xdr:colOff>
      <xdr:row>23</xdr:row>
      <xdr:rowOff>1750919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5735" y="45075662"/>
          <a:ext cx="1302684" cy="1512794"/>
        </a:xfrm>
        <a:prstGeom prst="rect">
          <a:avLst/>
        </a:prstGeom>
      </xdr:spPr>
    </xdr:pic>
    <xdr:clientData/>
  </xdr:twoCellAnchor>
  <xdr:twoCellAnchor editAs="oneCell">
    <xdr:from>
      <xdr:col>2</xdr:col>
      <xdr:colOff>532279</xdr:colOff>
      <xdr:row>24</xdr:row>
      <xdr:rowOff>112059</xdr:rowOff>
    </xdr:from>
    <xdr:to>
      <xdr:col>2</xdr:col>
      <xdr:colOff>1806949</xdr:colOff>
      <xdr:row>24</xdr:row>
      <xdr:rowOff>1933015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1764" y="46952647"/>
          <a:ext cx="1274670" cy="1820956"/>
        </a:xfrm>
        <a:prstGeom prst="rect">
          <a:avLst/>
        </a:prstGeom>
      </xdr:spPr>
    </xdr:pic>
    <xdr:clientData/>
  </xdr:twoCellAnchor>
  <xdr:twoCellAnchor editAs="oneCell">
    <xdr:from>
      <xdr:col>2</xdr:col>
      <xdr:colOff>168088</xdr:colOff>
      <xdr:row>25</xdr:row>
      <xdr:rowOff>238125</xdr:rowOff>
    </xdr:from>
    <xdr:to>
      <xdr:col>2</xdr:col>
      <xdr:colOff>1676848</xdr:colOff>
      <xdr:row>25</xdr:row>
      <xdr:rowOff>1524000</xdr:rowOff>
    </xdr:to>
    <xdr:pic>
      <xdr:nvPicPr>
        <xdr:cNvPr id="89" name="Picture 350969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2997573" y="49263860"/>
          <a:ext cx="150876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350184</xdr:colOff>
      <xdr:row>26</xdr:row>
      <xdr:rowOff>350184</xdr:rowOff>
    </xdr:from>
    <xdr:to>
      <xdr:col>2</xdr:col>
      <xdr:colOff>1858944</xdr:colOff>
      <xdr:row>26</xdr:row>
      <xdr:rowOff>1636059</xdr:rowOff>
    </xdr:to>
    <xdr:pic>
      <xdr:nvPicPr>
        <xdr:cNvPr id="90" name="Picture 35096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3179669" y="51449008"/>
          <a:ext cx="150876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showGridLines="0" tabSelected="1" zoomScaleNormal="100" workbookViewId="0">
      <selection activeCell="F25" sqref="F25"/>
    </sheetView>
  </sheetViews>
  <sheetFormatPr defaultColWidth="9.1796875" defaultRowHeight="102.75" customHeight="1" x14ac:dyDescent="0.3"/>
  <cols>
    <col min="1" max="1" width="5.7265625" style="1" customWidth="1"/>
    <col min="2" max="2" width="36.81640625" style="1" customWidth="1"/>
    <col min="3" max="3" width="33.81640625" style="5" customWidth="1"/>
    <col min="4" max="4" width="9" style="3" customWidth="1"/>
    <col min="5" max="5" width="11.54296875" style="4" customWidth="1"/>
    <col min="6" max="6" width="3.81640625" style="1" bestFit="1" customWidth="1"/>
    <col min="7" max="7" width="13.1796875" style="1" customWidth="1"/>
    <col min="8" max="16384" width="9.1796875" style="1"/>
  </cols>
  <sheetData>
    <row r="1" spans="1:7" ht="26.25" customHeight="1" x14ac:dyDescent="0.3">
      <c r="C1" s="2"/>
    </row>
    <row r="2" spans="1:7" ht="12" x14ac:dyDescent="0.3">
      <c r="A2" s="7"/>
      <c r="B2" s="7"/>
      <c r="C2" s="7"/>
      <c r="D2" s="7"/>
      <c r="E2" s="7"/>
      <c r="F2" s="7"/>
      <c r="G2" s="7"/>
    </row>
    <row r="3" spans="1:7" ht="15.75" customHeight="1" x14ac:dyDescent="0.3">
      <c r="A3" s="8" t="s">
        <v>0</v>
      </c>
      <c r="B3" s="8"/>
      <c r="C3" s="8" t="s">
        <v>1</v>
      </c>
      <c r="D3" s="9" t="s">
        <v>2</v>
      </c>
      <c r="E3" s="10" t="s">
        <v>3</v>
      </c>
      <c r="F3" s="8" t="s">
        <v>4</v>
      </c>
      <c r="G3" s="8" t="s">
        <v>5</v>
      </c>
    </row>
    <row r="4" spans="1:7" ht="122.25" customHeight="1" x14ac:dyDescent="0.3">
      <c r="A4" s="8">
        <v>1</v>
      </c>
      <c r="B4" s="8"/>
      <c r="C4" s="8"/>
      <c r="D4" s="9" t="s">
        <v>6</v>
      </c>
      <c r="E4" s="10" t="s">
        <v>7</v>
      </c>
      <c r="F4" s="8">
        <v>2</v>
      </c>
      <c r="G4" s="11" t="s">
        <v>8</v>
      </c>
    </row>
    <row r="5" spans="1:7" ht="120" customHeight="1" x14ac:dyDescent="0.3">
      <c r="A5" s="8">
        <v>2</v>
      </c>
      <c r="B5" s="8"/>
      <c r="C5" s="8"/>
      <c r="D5" s="9" t="s">
        <v>9</v>
      </c>
      <c r="E5" s="12" t="s">
        <v>10</v>
      </c>
      <c r="F5" s="8">
        <v>4</v>
      </c>
      <c r="G5" s="11" t="s">
        <v>11</v>
      </c>
    </row>
    <row r="6" spans="1:7" ht="151.5" customHeight="1" x14ac:dyDescent="0.3">
      <c r="A6" s="8">
        <v>3</v>
      </c>
      <c r="B6" s="8"/>
      <c r="C6" s="8"/>
      <c r="D6" s="9" t="s">
        <v>12</v>
      </c>
      <c r="E6" s="12" t="s">
        <v>13</v>
      </c>
      <c r="F6" s="8">
        <v>2</v>
      </c>
      <c r="G6" s="11" t="s">
        <v>11</v>
      </c>
    </row>
    <row r="7" spans="1:7" ht="151.5" customHeight="1" x14ac:dyDescent="0.3">
      <c r="A7" s="8"/>
      <c r="B7" s="8"/>
      <c r="C7" s="8"/>
      <c r="D7" s="9" t="s">
        <v>12</v>
      </c>
      <c r="E7" s="12" t="s">
        <v>13</v>
      </c>
      <c r="F7" s="8">
        <v>1</v>
      </c>
      <c r="G7" s="13" t="s">
        <v>14</v>
      </c>
    </row>
    <row r="8" spans="1:7" ht="134.25" customHeight="1" x14ac:dyDescent="0.3">
      <c r="A8" s="8">
        <v>5</v>
      </c>
      <c r="B8" s="8"/>
      <c r="C8" s="8"/>
      <c r="D8" s="14" t="s">
        <v>15</v>
      </c>
      <c r="E8" s="10" t="s">
        <v>16</v>
      </c>
      <c r="F8" s="8">
        <v>1</v>
      </c>
      <c r="G8" s="11" t="s">
        <v>17</v>
      </c>
    </row>
    <row r="9" spans="1:7" ht="134.25" customHeight="1" x14ac:dyDescent="0.3">
      <c r="A9" s="8"/>
      <c r="B9" s="8"/>
      <c r="C9" s="8"/>
      <c r="D9" s="14" t="s">
        <v>18</v>
      </c>
      <c r="E9" s="10" t="s">
        <v>19</v>
      </c>
      <c r="F9" s="8">
        <v>1</v>
      </c>
      <c r="G9" s="11" t="s">
        <v>17</v>
      </c>
    </row>
    <row r="10" spans="1:7" ht="134.25" customHeight="1" x14ac:dyDescent="0.3">
      <c r="A10" s="8"/>
      <c r="B10" s="8"/>
      <c r="C10" s="8"/>
      <c r="D10" s="14" t="s">
        <v>20</v>
      </c>
      <c r="E10" s="10" t="s">
        <v>21</v>
      </c>
      <c r="F10" s="8">
        <v>1</v>
      </c>
      <c r="G10" s="11" t="s">
        <v>17</v>
      </c>
    </row>
    <row r="11" spans="1:7" s="6" customFormat="1" ht="120.75" customHeight="1" x14ac:dyDescent="0.3">
      <c r="A11" s="15">
        <v>6</v>
      </c>
      <c r="B11" s="15"/>
      <c r="C11" s="15"/>
      <c r="D11" s="16" t="s">
        <v>22</v>
      </c>
      <c r="E11" s="17" t="s">
        <v>23</v>
      </c>
      <c r="F11" s="15">
        <v>1</v>
      </c>
      <c r="G11" s="18" t="s">
        <v>24</v>
      </c>
    </row>
    <row r="12" spans="1:7" ht="179.25" customHeight="1" x14ac:dyDescent="0.3">
      <c r="A12" s="8"/>
      <c r="B12" s="8"/>
      <c r="C12" s="8"/>
      <c r="D12" s="9" t="s">
        <v>25</v>
      </c>
      <c r="E12" s="12" t="s">
        <v>26</v>
      </c>
      <c r="F12" s="8">
        <v>1</v>
      </c>
      <c r="G12" s="11" t="s">
        <v>24</v>
      </c>
    </row>
    <row r="13" spans="1:7" ht="179.25" customHeight="1" x14ac:dyDescent="0.3">
      <c r="A13" s="8"/>
      <c r="B13" s="8"/>
      <c r="C13" s="8"/>
      <c r="D13" s="9" t="s">
        <v>25</v>
      </c>
      <c r="E13" s="12" t="s">
        <v>27</v>
      </c>
      <c r="F13" s="8">
        <v>1</v>
      </c>
      <c r="G13" s="11" t="s">
        <v>24</v>
      </c>
    </row>
    <row r="14" spans="1:7" ht="179.25" customHeight="1" x14ac:dyDescent="0.3">
      <c r="A14" s="8"/>
      <c r="B14" s="8"/>
      <c r="C14" s="8"/>
      <c r="D14" s="19" t="s">
        <v>28</v>
      </c>
      <c r="E14" s="12" t="s">
        <v>29</v>
      </c>
      <c r="F14" s="8">
        <v>1</v>
      </c>
      <c r="G14" s="11" t="s">
        <v>30</v>
      </c>
    </row>
    <row r="15" spans="1:7" ht="173.25" customHeight="1" x14ac:dyDescent="0.3">
      <c r="A15" s="8">
        <v>7</v>
      </c>
      <c r="B15" s="8"/>
      <c r="C15" s="8"/>
      <c r="D15" s="20" t="s">
        <v>31</v>
      </c>
      <c r="E15" s="12" t="s">
        <v>32</v>
      </c>
      <c r="F15" s="8">
        <v>1</v>
      </c>
      <c r="G15" s="11" t="s">
        <v>30</v>
      </c>
    </row>
    <row r="16" spans="1:7" ht="143.25" customHeight="1" x14ac:dyDescent="0.3">
      <c r="A16" s="8"/>
      <c r="B16" s="8"/>
      <c r="C16" s="8"/>
      <c r="D16" s="9" t="s">
        <v>33</v>
      </c>
      <c r="E16" s="12" t="s">
        <v>23</v>
      </c>
      <c r="F16" s="8">
        <v>1</v>
      </c>
      <c r="G16" s="11" t="s">
        <v>30</v>
      </c>
    </row>
    <row r="17" spans="1:7" ht="156" customHeight="1" x14ac:dyDescent="0.3">
      <c r="A17" s="8"/>
      <c r="B17" s="8"/>
      <c r="C17" s="8"/>
      <c r="D17" s="9" t="s">
        <v>34</v>
      </c>
      <c r="E17" s="12" t="s">
        <v>35</v>
      </c>
      <c r="F17" s="8">
        <v>1</v>
      </c>
      <c r="G17" s="11" t="s">
        <v>36</v>
      </c>
    </row>
    <row r="18" spans="1:7" ht="102.75" customHeight="1" x14ac:dyDescent="0.3">
      <c r="A18" s="8">
        <v>9</v>
      </c>
      <c r="B18" s="8"/>
      <c r="C18" s="8"/>
      <c r="D18" s="9" t="s">
        <v>37</v>
      </c>
      <c r="E18" s="12" t="s">
        <v>38</v>
      </c>
      <c r="F18" s="8">
        <v>1</v>
      </c>
      <c r="G18" s="11" t="s">
        <v>36</v>
      </c>
    </row>
    <row r="19" spans="1:7" ht="133.5" customHeight="1" x14ac:dyDescent="0.3">
      <c r="A19" s="8"/>
      <c r="B19" s="8"/>
      <c r="C19" s="8"/>
      <c r="D19" s="9" t="s">
        <v>33</v>
      </c>
      <c r="E19" s="12" t="s">
        <v>39</v>
      </c>
      <c r="F19" s="8">
        <v>1</v>
      </c>
      <c r="G19" s="11" t="s">
        <v>11</v>
      </c>
    </row>
    <row r="20" spans="1:7" ht="133.5" customHeight="1" x14ac:dyDescent="0.3">
      <c r="A20" s="8"/>
      <c r="B20" s="8"/>
      <c r="C20" s="8"/>
      <c r="D20" s="9" t="s">
        <v>40</v>
      </c>
      <c r="E20" s="12" t="s">
        <v>41</v>
      </c>
      <c r="F20" s="8">
        <v>1</v>
      </c>
      <c r="G20" s="11" t="s">
        <v>11</v>
      </c>
    </row>
    <row r="21" spans="1:7" ht="133.5" customHeight="1" x14ac:dyDescent="0.3">
      <c r="A21" s="8"/>
      <c r="B21" s="8"/>
      <c r="C21" s="8"/>
      <c r="D21" s="14" t="s">
        <v>42</v>
      </c>
      <c r="E21" s="12" t="s">
        <v>43</v>
      </c>
      <c r="F21" s="8">
        <v>1</v>
      </c>
      <c r="G21" s="11" t="s">
        <v>44</v>
      </c>
    </row>
    <row r="22" spans="1:7" ht="133.5" customHeight="1" x14ac:dyDescent="0.3">
      <c r="A22" s="8"/>
      <c r="B22" s="8"/>
      <c r="C22" s="8"/>
      <c r="D22" s="14" t="s">
        <v>45</v>
      </c>
      <c r="E22" s="12" t="s">
        <v>46</v>
      </c>
      <c r="F22" s="8">
        <v>1</v>
      </c>
      <c r="G22" s="11" t="s">
        <v>44</v>
      </c>
    </row>
    <row r="23" spans="1:7" ht="133.5" customHeight="1" x14ac:dyDescent="0.3">
      <c r="A23" s="8"/>
      <c r="B23" s="8"/>
      <c r="C23" s="8"/>
      <c r="D23" s="14" t="s">
        <v>47</v>
      </c>
      <c r="E23" s="12" t="s">
        <v>48</v>
      </c>
      <c r="F23" s="8">
        <v>1</v>
      </c>
      <c r="G23" s="11" t="s">
        <v>44</v>
      </c>
    </row>
    <row r="24" spans="1:7" ht="157.5" customHeight="1" x14ac:dyDescent="0.3">
      <c r="A24" s="8"/>
      <c r="B24" s="8"/>
      <c r="C24" s="8"/>
      <c r="D24" s="14" t="s">
        <v>49</v>
      </c>
      <c r="E24" s="12" t="s">
        <v>50</v>
      </c>
      <c r="F24" s="8">
        <v>1</v>
      </c>
      <c r="G24" s="11" t="s">
        <v>44</v>
      </c>
    </row>
    <row r="25" spans="1:7" ht="171.75" customHeight="1" x14ac:dyDescent="0.3">
      <c r="A25" s="8"/>
      <c r="B25" s="8"/>
      <c r="C25" s="8"/>
      <c r="D25" s="14" t="s">
        <v>51</v>
      </c>
      <c r="E25" s="12" t="s">
        <v>52</v>
      </c>
      <c r="F25" s="8">
        <v>1</v>
      </c>
      <c r="G25" s="11" t="s">
        <v>44</v>
      </c>
    </row>
    <row r="26" spans="1:7" ht="163.5" customHeight="1" x14ac:dyDescent="0.3">
      <c r="A26" s="8"/>
      <c r="B26" s="8"/>
      <c r="C26" s="8"/>
      <c r="D26" s="14" t="s">
        <v>53</v>
      </c>
      <c r="E26" s="12" t="s">
        <v>21</v>
      </c>
      <c r="F26" s="8">
        <v>2</v>
      </c>
      <c r="G26" s="11" t="s">
        <v>44</v>
      </c>
    </row>
    <row r="27" spans="1:7" ht="164.25" customHeight="1" x14ac:dyDescent="0.3">
      <c r="A27" s="8"/>
      <c r="B27" s="8"/>
      <c r="C27" s="8"/>
      <c r="D27" s="14" t="s">
        <v>54</v>
      </c>
      <c r="E27" s="12" t="s">
        <v>16</v>
      </c>
      <c r="F27" s="8">
        <v>2</v>
      </c>
      <c r="G27" s="11" t="s">
        <v>44</v>
      </c>
    </row>
    <row r="28" spans="1:7" ht="126" customHeight="1" x14ac:dyDescent="0.3">
      <c r="A28" s="8">
        <v>10</v>
      </c>
      <c r="B28" s="8"/>
      <c r="C28" s="8"/>
      <c r="D28" s="9" t="s">
        <v>55</v>
      </c>
      <c r="E28" s="12" t="s">
        <v>56</v>
      </c>
      <c r="F28" s="8">
        <v>2</v>
      </c>
      <c r="G28" s="11" t="s">
        <v>57</v>
      </c>
    </row>
    <row r="29" spans="1:7" ht="102.75" customHeight="1" x14ac:dyDescent="0.3">
      <c r="A29" s="8">
        <v>11</v>
      </c>
      <c r="B29" s="8"/>
      <c r="C29" s="8"/>
      <c r="D29" s="9" t="s">
        <v>58</v>
      </c>
      <c r="E29" s="12" t="s">
        <v>59</v>
      </c>
      <c r="F29" s="8">
        <v>1</v>
      </c>
      <c r="G29" s="11" t="s">
        <v>57</v>
      </c>
    </row>
    <row r="30" spans="1:7" ht="102.75" customHeight="1" x14ac:dyDescent="0.3">
      <c r="C30" s="2"/>
      <c r="F30" s="1">
        <f>SUM(F4:F29)</f>
        <v>34</v>
      </c>
    </row>
    <row r="31" spans="1:7" ht="102.75" customHeight="1" x14ac:dyDescent="0.3">
      <c r="C31" s="2"/>
    </row>
    <row r="32" spans="1:7" ht="102.75" customHeight="1" x14ac:dyDescent="0.3">
      <c r="C32" s="2"/>
    </row>
    <row r="33" spans="3:3" ht="102.75" customHeight="1" x14ac:dyDescent="0.3">
      <c r="C33" s="2"/>
    </row>
    <row r="34" spans="3:3" ht="102.75" customHeight="1" x14ac:dyDescent="0.3">
      <c r="C34" s="2"/>
    </row>
    <row r="35" spans="3:3" ht="102.75" customHeight="1" x14ac:dyDescent="0.3">
      <c r="C35" s="2"/>
    </row>
    <row r="36" spans="3:3" ht="102.75" customHeight="1" x14ac:dyDescent="0.3">
      <c r="C36" s="2"/>
    </row>
    <row r="37" spans="3:3" ht="102.75" customHeight="1" x14ac:dyDescent="0.3">
      <c r="C37" s="2"/>
    </row>
  </sheetData>
  <conditionalFormatting sqref="E8:E10">
    <cfRule type="duplicateValues" dxfId="8" priority="21"/>
  </conditionalFormatting>
  <conditionalFormatting sqref="E11">
    <cfRule type="duplicateValues" dxfId="7" priority="13"/>
  </conditionalFormatting>
  <conditionalFormatting sqref="E15">
    <cfRule type="duplicateValues" dxfId="6" priority="14"/>
  </conditionalFormatting>
  <conditionalFormatting sqref="E17">
    <cfRule type="duplicateValues" dxfId="5" priority="2"/>
  </conditionalFormatting>
  <conditionalFormatting sqref="E28">
    <cfRule type="duplicateValues" dxfId="4" priority="9"/>
  </conditionalFormatting>
  <conditionalFormatting sqref="E29">
    <cfRule type="duplicateValues" dxfId="3" priority="8"/>
  </conditionalFormatting>
  <conditionalFormatting sqref="E16">
    <cfRule type="duplicateValues" dxfId="2" priority="25"/>
  </conditionalFormatting>
  <conditionalFormatting sqref="E18">
    <cfRule type="duplicateValues" dxfId="1" priority="26"/>
  </conditionalFormatting>
  <conditionalFormatting sqref="E12:E14">
    <cfRule type="duplicateValues" dxfId="0" priority="28"/>
  </conditionalFormatting>
  <printOptions gridLines="1"/>
  <pageMargins left="0.35" right="0.31" top="0.75" bottom="0.75" header="0.3" footer="0.3"/>
  <pageSetup paperSize="8" scale="10" orientation="portrait" copies="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G8" sqref="G8"/>
    </sheetView>
  </sheetViews>
  <sheetFormatPr defaultRowHeight="14.5" x14ac:dyDescent="0.35"/>
  <cols>
    <col min="2" max="2" width="44.26953125" bestFit="1" customWidth="1"/>
    <col min="3" max="3" width="15.1796875" customWidth="1"/>
    <col min="7" max="7" width="10.453125" bestFit="1" customWidth="1"/>
  </cols>
  <sheetData>
    <row r="1" spans="1:7" ht="18.5" customHeight="1" x14ac:dyDescent="0.35">
      <c r="A1" s="55" t="s">
        <v>60</v>
      </c>
      <c r="B1" s="56"/>
      <c r="C1" s="56"/>
      <c r="D1" s="56"/>
      <c r="E1" s="56"/>
      <c r="F1" s="56"/>
      <c r="G1" s="57"/>
    </row>
    <row r="2" spans="1:7" ht="15" thickBot="1" x14ac:dyDescent="0.4">
      <c r="A2" s="58"/>
      <c r="B2" s="59"/>
      <c r="C2" s="59"/>
      <c r="D2" s="59"/>
      <c r="E2" s="59"/>
      <c r="F2" s="59"/>
      <c r="G2" s="60"/>
    </row>
    <row r="3" spans="1:7" ht="15" thickBot="1" x14ac:dyDescent="0.4">
      <c r="A3" s="33" t="s">
        <v>117</v>
      </c>
      <c r="B3" s="34" t="s">
        <v>61</v>
      </c>
      <c r="C3" s="34" t="s">
        <v>3</v>
      </c>
      <c r="D3" s="34" t="s">
        <v>62</v>
      </c>
      <c r="E3" s="34" t="s">
        <v>4</v>
      </c>
      <c r="F3" s="34" t="s">
        <v>63</v>
      </c>
      <c r="G3" s="35" t="s">
        <v>64</v>
      </c>
    </row>
    <row r="4" spans="1:7" ht="35.25" customHeight="1" thickBot="1" x14ac:dyDescent="0.4">
      <c r="A4" s="61" t="s">
        <v>65</v>
      </c>
      <c r="B4" s="62"/>
      <c r="C4" s="62"/>
      <c r="D4" s="62"/>
      <c r="E4" s="62"/>
      <c r="F4" s="62"/>
      <c r="G4" s="63"/>
    </row>
    <row r="5" spans="1:7" x14ac:dyDescent="0.35">
      <c r="A5" s="24">
        <v>1</v>
      </c>
      <c r="B5" s="36" t="s">
        <v>66</v>
      </c>
      <c r="C5" s="25" t="s">
        <v>67</v>
      </c>
      <c r="D5" s="25" t="s">
        <v>68</v>
      </c>
      <c r="E5" s="41">
        <v>24</v>
      </c>
      <c r="F5" s="26">
        <v>1000</v>
      </c>
      <c r="G5" s="37">
        <f>+F5*E5</f>
        <v>24000</v>
      </c>
    </row>
    <row r="6" spans="1:7" x14ac:dyDescent="0.35">
      <c r="A6" s="38">
        <f>+A5+1</f>
        <v>2</v>
      </c>
      <c r="B6" s="21" t="s">
        <v>69</v>
      </c>
      <c r="C6" s="22" t="s">
        <v>70</v>
      </c>
      <c r="D6" s="22" t="s">
        <v>68</v>
      </c>
      <c r="E6" s="42">
        <v>24</v>
      </c>
      <c r="F6" s="23">
        <v>750</v>
      </c>
      <c r="G6" s="39">
        <f t="shared" ref="G6:G34" si="0">+F6*E6</f>
        <v>18000</v>
      </c>
    </row>
    <row r="7" spans="1:7" x14ac:dyDescent="0.35">
      <c r="A7" s="38">
        <f t="shared" ref="A7:A33" si="1">+A6+1</f>
        <v>3</v>
      </c>
      <c r="B7" s="21" t="s">
        <v>71</v>
      </c>
      <c r="C7" s="22" t="s">
        <v>72</v>
      </c>
      <c r="D7" s="22" t="s">
        <v>68</v>
      </c>
      <c r="E7" s="42">
        <v>3</v>
      </c>
      <c r="F7" s="23">
        <v>800</v>
      </c>
      <c r="G7" s="39">
        <f t="shared" si="0"/>
        <v>2400</v>
      </c>
    </row>
    <row r="8" spans="1:7" x14ac:dyDescent="0.35">
      <c r="A8" s="38">
        <f t="shared" si="1"/>
        <v>4</v>
      </c>
      <c r="B8" s="21" t="s">
        <v>73</v>
      </c>
      <c r="C8" s="22" t="s">
        <v>74</v>
      </c>
      <c r="D8" s="22" t="s">
        <v>68</v>
      </c>
      <c r="E8" s="42">
        <v>3</v>
      </c>
      <c r="F8" s="23">
        <v>1500</v>
      </c>
      <c r="G8" s="39">
        <f t="shared" si="0"/>
        <v>4500</v>
      </c>
    </row>
    <row r="9" spans="1:7" x14ac:dyDescent="0.35">
      <c r="A9" s="38">
        <f t="shared" si="1"/>
        <v>5</v>
      </c>
      <c r="B9" s="21" t="s">
        <v>75</v>
      </c>
      <c r="C9" s="22" t="s">
        <v>72</v>
      </c>
      <c r="D9" s="22" t="s">
        <v>68</v>
      </c>
      <c r="E9" s="42">
        <v>3</v>
      </c>
      <c r="F9" s="23">
        <v>5500</v>
      </c>
      <c r="G9" s="39">
        <f t="shared" si="0"/>
        <v>16500</v>
      </c>
    </row>
    <row r="10" spans="1:7" x14ac:dyDescent="0.35">
      <c r="A10" s="38">
        <f t="shared" si="1"/>
        <v>6</v>
      </c>
      <c r="B10" s="21" t="s">
        <v>76</v>
      </c>
      <c r="C10" s="22" t="s">
        <v>77</v>
      </c>
      <c r="D10" s="22" t="s">
        <v>68</v>
      </c>
      <c r="E10" s="42">
        <v>1.2</v>
      </c>
      <c r="F10" s="23">
        <v>1200</v>
      </c>
      <c r="G10" s="39">
        <f t="shared" si="0"/>
        <v>1440</v>
      </c>
    </row>
    <row r="11" spans="1:7" ht="29" x14ac:dyDescent="0.35">
      <c r="A11" s="38">
        <f t="shared" si="1"/>
        <v>7</v>
      </c>
      <c r="B11" s="21" t="s">
        <v>78</v>
      </c>
      <c r="C11" s="22" t="s">
        <v>79</v>
      </c>
      <c r="D11" s="22" t="s">
        <v>68</v>
      </c>
      <c r="E11" s="42">
        <v>1.2</v>
      </c>
      <c r="F11" s="23">
        <v>3000</v>
      </c>
      <c r="G11" s="39">
        <f t="shared" si="0"/>
        <v>3600</v>
      </c>
    </row>
    <row r="12" spans="1:7" x14ac:dyDescent="0.35">
      <c r="A12" s="38">
        <f t="shared" si="1"/>
        <v>8</v>
      </c>
      <c r="B12" s="21" t="s">
        <v>80</v>
      </c>
      <c r="C12" s="22" t="s">
        <v>81</v>
      </c>
      <c r="D12" s="22" t="s">
        <v>68</v>
      </c>
      <c r="E12" s="42">
        <v>1.2</v>
      </c>
      <c r="F12" s="23">
        <v>6500</v>
      </c>
      <c r="G12" s="39">
        <f t="shared" si="0"/>
        <v>7800</v>
      </c>
    </row>
    <row r="13" spans="1:7" x14ac:dyDescent="0.35">
      <c r="A13" s="38">
        <f t="shared" si="1"/>
        <v>9</v>
      </c>
      <c r="B13" s="21" t="s">
        <v>82</v>
      </c>
      <c r="C13" s="22" t="s">
        <v>83</v>
      </c>
      <c r="D13" s="22" t="s">
        <v>68</v>
      </c>
      <c r="E13" s="42">
        <v>1.2</v>
      </c>
      <c r="F13" s="23">
        <v>9500</v>
      </c>
      <c r="G13" s="39">
        <f t="shared" si="0"/>
        <v>11400</v>
      </c>
    </row>
    <row r="14" spans="1:7" x14ac:dyDescent="0.35">
      <c r="A14" s="38">
        <f t="shared" si="1"/>
        <v>10</v>
      </c>
      <c r="B14" s="21" t="s">
        <v>84</v>
      </c>
      <c r="C14" s="22" t="s">
        <v>74</v>
      </c>
      <c r="D14" s="22" t="s">
        <v>68</v>
      </c>
      <c r="E14" s="42">
        <v>1.2</v>
      </c>
      <c r="F14" s="23">
        <v>12500</v>
      </c>
      <c r="G14" s="39">
        <f t="shared" si="0"/>
        <v>15000</v>
      </c>
    </row>
    <row r="15" spans="1:7" x14ac:dyDescent="0.35">
      <c r="A15" s="38">
        <f t="shared" si="1"/>
        <v>11</v>
      </c>
      <c r="B15" s="21" t="s">
        <v>86</v>
      </c>
      <c r="C15" s="22" t="s">
        <v>85</v>
      </c>
      <c r="D15" s="22" t="s">
        <v>68</v>
      </c>
      <c r="E15" s="42">
        <v>6</v>
      </c>
      <c r="F15" s="23">
        <v>3000</v>
      </c>
      <c r="G15" s="39">
        <f t="shared" si="0"/>
        <v>18000</v>
      </c>
    </row>
    <row r="16" spans="1:7" x14ac:dyDescent="0.35">
      <c r="A16" s="38">
        <f t="shared" si="1"/>
        <v>12</v>
      </c>
      <c r="B16" s="21" t="s">
        <v>114</v>
      </c>
      <c r="C16" s="22" t="s">
        <v>87</v>
      </c>
      <c r="D16" s="22" t="s">
        <v>68</v>
      </c>
      <c r="E16" s="42">
        <v>3</v>
      </c>
      <c r="F16" s="23">
        <v>5500</v>
      </c>
      <c r="G16" s="39">
        <f t="shared" si="0"/>
        <v>16500</v>
      </c>
    </row>
    <row r="17" spans="1:7" x14ac:dyDescent="0.35">
      <c r="A17" s="38">
        <f t="shared" si="1"/>
        <v>13</v>
      </c>
      <c r="B17" s="21" t="s">
        <v>88</v>
      </c>
      <c r="C17" s="22" t="s">
        <v>85</v>
      </c>
      <c r="D17" s="22" t="s">
        <v>68</v>
      </c>
      <c r="E17" s="42">
        <v>1.2</v>
      </c>
      <c r="F17" s="23">
        <v>1500</v>
      </c>
      <c r="G17" s="39">
        <f t="shared" si="0"/>
        <v>1800</v>
      </c>
    </row>
    <row r="18" spans="1:7" x14ac:dyDescent="0.35">
      <c r="A18" s="38">
        <f t="shared" si="1"/>
        <v>14</v>
      </c>
      <c r="B18" s="21" t="s">
        <v>89</v>
      </c>
      <c r="C18" s="22" t="s">
        <v>85</v>
      </c>
      <c r="D18" s="22" t="s">
        <v>68</v>
      </c>
      <c r="E18" s="42">
        <v>1.2</v>
      </c>
      <c r="F18" s="23">
        <v>750</v>
      </c>
      <c r="G18" s="39">
        <f t="shared" si="0"/>
        <v>900</v>
      </c>
    </row>
    <row r="19" spans="1:7" x14ac:dyDescent="0.35">
      <c r="A19" s="38">
        <f t="shared" si="1"/>
        <v>15</v>
      </c>
      <c r="B19" s="21" t="s">
        <v>90</v>
      </c>
      <c r="C19" s="22" t="s">
        <v>91</v>
      </c>
      <c r="D19" s="22" t="s">
        <v>68</v>
      </c>
      <c r="E19" s="42">
        <v>3.5999999999999996</v>
      </c>
      <c r="F19" s="23">
        <v>2000</v>
      </c>
      <c r="G19" s="39">
        <f t="shared" si="0"/>
        <v>7199.9999999999991</v>
      </c>
    </row>
    <row r="20" spans="1:7" ht="29" x14ac:dyDescent="0.35">
      <c r="A20" s="38">
        <f t="shared" si="1"/>
        <v>16</v>
      </c>
      <c r="B20" s="21" t="s">
        <v>92</v>
      </c>
      <c r="C20" s="22" t="s">
        <v>93</v>
      </c>
      <c r="D20" s="22" t="s">
        <v>68</v>
      </c>
      <c r="E20" s="42">
        <v>6</v>
      </c>
      <c r="F20" s="23">
        <v>800</v>
      </c>
      <c r="G20" s="39">
        <f t="shared" si="0"/>
        <v>4800</v>
      </c>
    </row>
    <row r="21" spans="1:7" x14ac:dyDescent="0.35">
      <c r="A21" s="38">
        <f t="shared" si="1"/>
        <v>17</v>
      </c>
      <c r="B21" s="21" t="s">
        <v>94</v>
      </c>
      <c r="C21" s="22" t="s">
        <v>95</v>
      </c>
      <c r="D21" s="22" t="s">
        <v>68</v>
      </c>
      <c r="E21" s="42">
        <v>1.2</v>
      </c>
      <c r="F21" s="23">
        <v>750</v>
      </c>
      <c r="G21" s="39">
        <f t="shared" si="0"/>
        <v>900</v>
      </c>
    </row>
    <row r="22" spans="1:7" x14ac:dyDescent="0.35">
      <c r="A22" s="38">
        <f t="shared" si="1"/>
        <v>18</v>
      </c>
      <c r="B22" s="21" t="s">
        <v>96</v>
      </c>
      <c r="C22" s="22" t="s">
        <v>85</v>
      </c>
      <c r="D22" s="22" t="s">
        <v>68</v>
      </c>
      <c r="E22" s="42">
        <v>12</v>
      </c>
      <c r="F22" s="23">
        <v>250</v>
      </c>
      <c r="G22" s="39">
        <f t="shared" si="0"/>
        <v>3000</v>
      </c>
    </row>
    <row r="23" spans="1:7" x14ac:dyDescent="0.35">
      <c r="A23" s="38">
        <f t="shared" si="1"/>
        <v>19</v>
      </c>
      <c r="B23" s="21" t="s">
        <v>97</v>
      </c>
      <c r="C23" s="22" t="s">
        <v>98</v>
      </c>
      <c r="D23" s="22" t="s">
        <v>68</v>
      </c>
      <c r="E23" s="42">
        <v>1.2</v>
      </c>
      <c r="F23" s="23">
        <v>750</v>
      </c>
      <c r="G23" s="39">
        <f t="shared" si="0"/>
        <v>900</v>
      </c>
    </row>
    <row r="24" spans="1:7" x14ac:dyDescent="0.35">
      <c r="A24" s="38">
        <f t="shared" si="1"/>
        <v>20</v>
      </c>
      <c r="B24" s="21" t="s">
        <v>99</v>
      </c>
      <c r="C24" s="22" t="s">
        <v>100</v>
      </c>
      <c r="D24" s="22" t="s">
        <v>68</v>
      </c>
      <c r="E24" s="42">
        <v>1.2</v>
      </c>
      <c r="F24" s="23">
        <v>12500</v>
      </c>
      <c r="G24" s="39">
        <f t="shared" si="0"/>
        <v>15000</v>
      </c>
    </row>
    <row r="25" spans="1:7" x14ac:dyDescent="0.35">
      <c r="A25" s="38">
        <f t="shared" si="1"/>
        <v>21</v>
      </c>
      <c r="B25" s="21" t="s">
        <v>101</v>
      </c>
      <c r="C25" s="22" t="s">
        <v>98</v>
      </c>
      <c r="D25" s="22" t="s">
        <v>68</v>
      </c>
      <c r="E25" s="42">
        <v>15</v>
      </c>
      <c r="F25" s="23">
        <v>650</v>
      </c>
      <c r="G25" s="39">
        <f t="shared" si="0"/>
        <v>9750</v>
      </c>
    </row>
    <row r="26" spans="1:7" x14ac:dyDescent="0.35">
      <c r="A26" s="38">
        <f t="shared" si="1"/>
        <v>22</v>
      </c>
      <c r="B26" s="21" t="s">
        <v>102</v>
      </c>
      <c r="C26" s="22" t="s">
        <v>98</v>
      </c>
      <c r="D26" s="22" t="s">
        <v>68</v>
      </c>
      <c r="E26" s="42">
        <v>24</v>
      </c>
      <c r="F26" s="23">
        <v>200</v>
      </c>
      <c r="G26" s="39">
        <f t="shared" si="0"/>
        <v>4800</v>
      </c>
    </row>
    <row r="27" spans="1:7" x14ac:dyDescent="0.35">
      <c r="A27" s="38">
        <f t="shared" si="1"/>
        <v>23</v>
      </c>
      <c r="B27" s="21" t="s">
        <v>115</v>
      </c>
      <c r="C27" s="22" t="s">
        <v>116</v>
      </c>
      <c r="D27" s="22" t="s">
        <v>68</v>
      </c>
      <c r="E27" s="42">
        <v>1.2</v>
      </c>
      <c r="F27" s="23">
        <v>3000</v>
      </c>
      <c r="G27" s="39">
        <f t="shared" si="0"/>
        <v>3600</v>
      </c>
    </row>
    <row r="28" spans="1:7" x14ac:dyDescent="0.35">
      <c r="A28" s="38">
        <f t="shared" si="1"/>
        <v>24</v>
      </c>
      <c r="B28" s="21" t="s">
        <v>103</v>
      </c>
      <c r="C28" s="22" t="s">
        <v>104</v>
      </c>
      <c r="D28" s="22" t="s">
        <v>68</v>
      </c>
      <c r="E28" s="42">
        <v>18</v>
      </c>
      <c r="F28" s="23">
        <v>150</v>
      </c>
      <c r="G28" s="39">
        <f t="shared" si="0"/>
        <v>2700</v>
      </c>
    </row>
    <row r="29" spans="1:7" ht="29" x14ac:dyDescent="0.35">
      <c r="A29" s="38">
        <f t="shared" si="1"/>
        <v>25</v>
      </c>
      <c r="B29" s="21" t="s">
        <v>105</v>
      </c>
      <c r="C29" s="22" t="s">
        <v>72</v>
      </c>
      <c r="D29" s="22" t="s">
        <v>68</v>
      </c>
      <c r="E29" s="42">
        <v>1.2</v>
      </c>
      <c r="F29" s="23">
        <v>2500</v>
      </c>
      <c r="G29" s="39">
        <f t="shared" si="0"/>
        <v>3000</v>
      </c>
    </row>
    <row r="30" spans="1:7" x14ac:dyDescent="0.35">
      <c r="A30" s="38">
        <f t="shared" si="1"/>
        <v>26</v>
      </c>
      <c r="B30" s="21" t="s">
        <v>106</v>
      </c>
      <c r="C30" s="22" t="s">
        <v>107</v>
      </c>
      <c r="D30" s="22" t="s">
        <v>68</v>
      </c>
      <c r="E30" s="42">
        <v>3.5999999999999996</v>
      </c>
      <c r="F30" s="23">
        <v>700</v>
      </c>
      <c r="G30" s="39">
        <f t="shared" si="0"/>
        <v>2519.9999999999995</v>
      </c>
    </row>
    <row r="31" spans="1:7" ht="29" x14ac:dyDescent="0.35">
      <c r="A31" s="38">
        <f t="shared" si="1"/>
        <v>27</v>
      </c>
      <c r="B31" s="21" t="s">
        <v>108</v>
      </c>
      <c r="C31" s="22" t="s">
        <v>67</v>
      </c>
      <c r="D31" s="22" t="s">
        <v>68</v>
      </c>
      <c r="E31" s="42">
        <v>18</v>
      </c>
      <c r="F31" s="23">
        <v>800</v>
      </c>
      <c r="G31" s="39">
        <f t="shared" si="0"/>
        <v>14400</v>
      </c>
    </row>
    <row r="32" spans="1:7" x14ac:dyDescent="0.35">
      <c r="A32" s="38">
        <f t="shared" si="1"/>
        <v>28</v>
      </c>
      <c r="B32" s="21" t="s">
        <v>109</v>
      </c>
      <c r="C32" s="22" t="s">
        <v>98</v>
      </c>
      <c r="D32" s="22" t="s">
        <v>68</v>
      </c>
      <c r="E32" s="42">
        <v>1.2</v>
      </c>
      <c r="F32" s="23">
        <v>2000</v>
      </c>
      <c r="G32" s="39">
        <f t="shared" si="0"/>
        <v>2400</v>
      </c>
    </row>
    <row r="33" spans="1:7" ht="29" x14ac:dyDescent="0.35">
      <c r="A33" s="38">
        <f t="shared" si="1"/>
        <v>29</v>
      </c>
      <c r="B33" s="21" t="s">
        <v>110</v>
      </c>
      <c r="C33" s="22" t="s">
        <v>111</v>
      </c>
      <c r="D33" s="22" t="s">
        <v>68</v>
      </c>
      <c r="E33" s="42">
        <v>3</v>
      </c>
      <c r="F33" s="23">
        <v>3000</v>
      </c>
      <c r="G33" s="39">
        <f t="shared" si="0"/>
        <v>9000</v>
      </c>
    </row>
    <row r="34" spans="1:7" ht="15" thickBot="1" x14ac:dyDescent="0.4">
      <c r="A34" s="40">
        <v>30</v>
      </c>
      <c r="B34" s="50" t="s">
        <v>118</v>
      </c>
      <c r="C34" s="51"/>
      <c r="D34" s="51" t="s">
        <v>68</v>
      </c>
      <c r="E34" s="54">
        <v>1</v>
      </c>
      <c r="F34" s="52">
        <v>15000</v>
      </c>
      <c r="G34" s="53">
        <f t="shared" si="0"/>
        <v>15000</v>
      </c>
    </row>
    <row r="35" spans="1:7" x14ac:dyDescent="0.35">
      <c r="A35" s="43"/>
      <c r="B35" s="44" t="s">
        <v>112</v>
      </c>
      <c r="C35" s="45"/>
      <c r="D35" s="46"/>
      <c r="E35" s="47"/>
      <c r="F35" s="48"/>
      <c r="G35" s="49">
        <f>SUM(G4:G34)</f>
        <v>240810</v>
      </c>
    </row>
    <row r="36" spans="1:7" ht="15" thickBot="1" x14ac:dyDescent="0.4">
      <c r="A36" s="27"/>
      <c r="B36" s="28" t="s">
        <v>113</v>
      </c>
      <c r="C36" s="29"/>
      <c r="D36" s="29"/>
      <c r="E36" s="30"/>
      <c r="F36" s="31"/>
      <c r="G36" s="32">
        <f>+G35*0</f>
        <v>0</v>
      </c>
    </row>
  </sheetData>
  <mergeCells count="2">
    <mergeCell ref="A1:G2"/>
    <mergeCell ref="A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CHENNAI T2 - BUSINESS LOUNGE</vt:lpstr>
      <vt:lpstr>PLANTS REQUIRED BCL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Smrutika Thoti</cp:lastModifiedBy>
  <cp:revision/>
  <dcterms:created xsi:type="dcterms:W3CDTF">2021-02-12T09:44:51Z</dcterms:created>
  <dcterms:modified xsi:type="dcterms:W3CDTF">2023-12-06T11:51:17Z</dcterms:modified>
  <cp:category/>
  <cp:contentStatus/>
</cp:coreProperties>
</file>