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ioneer infra &amp; Turnkey Project\NEW PROJECT\Lucknow All  New Brand\chaipoint\RA- BILL 1\Chai Point-08\EXTRA ITEMS\"/>
    </mc:Choice>
  </mc:AlternateContent>
  <xr:revisionPtr revIDLastSave="0" documentId="13_ncr:1_{B3690388-0C14-4D2A-8780-57B4C5CD5C3E}" xr6:coauthVersionLast="47" xr6:coauthVersionMax="47" xr10:uidLastSave="{00000000-0000-0000-0000-000000000000}"/>
  <bookViews>
    <workbookView xWindow="-120" yWindow="-120" windowWidth="19440" windowHeight="11520" activeTab="1" xr2:uid="{00000000-000D-0000-FFFF-FFFF00000000}"/>
  </bookViews>
  <sheets>
    <sheet name="Summary" sheetId="2" r:id="rId1"/>
    <sheet name="Standard BOQ" sheetId="1" r:id="rId2"/>
  </sheets>
  <definedNames>
    <definedName name="_xlnm._FilterDatabase" localSheetId="1" hidden="1">'Standard BOQ'!$B$2:$F$10</definedName>
    <definedName name="_xlnm.Print_Area" localSheetId="1">'Standard BOQ'!$B$2:$F$10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F4" i="1" l="1"/>
  <c r="F9" i="1" s="1"/>
  <c r="C4" i="2" s="1"/>
  <c r="E4" i="2" s="1"/>
  <c r="F4" i="2" s="1"/>
  <c r="C6" i="2" l="1"/>
  <c r="F6" i="2" l="1"/>
</calcChain>
</file>

<file path=xl/sharedStrings.xml><?xml version="1.0" encoding="utf-8"?>
<sst xmlns="http://schemas.openxmlformats.org/spreadsheetml/2006/main" count="22" uniqueCount="18">
  <si>
    <t>Description</t>
  </si>
  <si>
    <t>Unit</t>
  </si>
  <si>
    <t>Qty</t>
  </si>
  <si>
    <t>Rate</t>
  </si>
  <si>
    <t>Amount</t>
  </si>
  <si>
    <t>Total</t>
  </si>
  <si>
    <t>Sqft.</t>
  </si>
  <si>
    <t>Category</t>
  </si>
  <si>
    <t>GST 18%</t>
  </si>
  <si>
    <t>GST Amount</t>
  </si>
  <si>
    <t>Amount with tax</t>
  </si>
  <si>
    <t>Boardout</t>
  </si>
  <si>
    <t xml:space="preserve">
Providing and fixing 18 mm bison board on Floor</t>
  </si>
  <si>
    <t xml:space="preserve"> Providing and fixing 600mm X 600 Tiles with roff chemical on Floor</t>
  </si>
  <si>
    <t>SR NO</t>
  </si>
  <si>
    <t>Flooring Work</t>
  </si>
  <si>
    <t xml:space="preserve">
Providing and fixing 75 mm X 40 mm framing with 600 mm grid on Floor</t>
  </si>
  <si>
    <t>CHAI POINT 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</si>
</sst>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 Light"/>
      <family val="2"/>
      <scheme val="maj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6D7A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2" borderId="1" xfId="1" applyNumberFormat="1" applyFont="1" applyFill="1" applyBorder="1" applyAlignment="1">
      <alignment horizontal="center" vertical="center" wrapText="1"/>
    </xf>
    <xf numFmtId="164" fontId="0" fillId="2" borderId="1" xfId="5" applyNumberFormat="1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9" fillId="0" borderId="2" xfId="6" applyNumberFormat="1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164" fontId="2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43" fontId="0" fillId="0" borderId="0" xfId="0" applyNumberFormat="1" applyAlignment="1">
      <alignment horizontal="center"/>
    </xf>
    <xf numFmtId="0" fontId="3" fillId="5" borderId="1" xfId="0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8">
    <cellStyle name="Comma" xfId="1" builtinId="3"/>
    <cellStyle name="Comma 10" xfId="5" xr:uid="{00000000-0005-0000-0000-000001000000}"/>
    <cellStyle name="Comma 9 2" xfId="6" xr:uid="{00000000-0005-0000-0000-000002000000}"/>
    <cellStyle name="Normal" xfId="0" builtinId="0"/>
    <cellStyle name="Normal 11 2" xfId="4" xr:uid="{00000000-0005-0000-0000-000004000000}"/>
    <cellStyle name="Normal 2 4" xfId="3" xr:uid="{00000000-0005-0000-0000-000005000000}"/>
    <cellStyle name="Normal 5 2" xfId="7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zoomScale="90" zoomScaleNormal="90" workbookViewId="0">
      <selection activeCell="C8" sqref="C8"/>
    </sheetView>
  </sheetViews>
  <sheetFormatPr defaultRowHeight="15" x14ac:dyDescent="0.25"/>
  <cols>
    <col min="2" max="2" width="45.7109375" style="24" bestFit="1" customWidth="1"/>
    <col min="3" max="3" width="11.85546875" customWidth="1"/>
    <col min="4" max="4" width="8.85546875" bestFit="1" customWidth="1"/>
    <col min="5" max="5" width="12.5703125" bestFit="1" customWidth="1"/>
    <col min="6" max="6" width="15.5703125" bestFit="1" customWidth="1"/>
    <col min="7" max="7" width="5.5703125" customWidth="1"/>
    <col min="8" max="8" width="10.7109375" bestFit="1" customWidth="1"/>
  </cols>
  <sheetData>
    <row r="1" spans="1:8" x14ac:dyDescent="0.25">
      <c r="A1" s="38" t="s">
        <v>17</v>
      </c>
      <c r="B1" s="38"/>
      <c r="C1" s="38"/>
      <c r="D1" s="38"/>
      <c r="E1" s="38"/>
      <c r="F1" s="38"/>
    </row>
    <row r="2" spans="1:8" ht="30" x14ac:dyDescent="0.25">
      <c r="A2" s="25" t="s">
        <v>14</v>
      </c>
      <c r="B2" s="25" t="s">
        <v>7</v>
      </c>
      <c r="C2" s="12" t="s">
        <v>4</v>
      </c>
      <c r="D2" s="13" t="s">
        <v>8</v>
      </c>
      <c r="E2" s="12" t="s">
        <v>9</v>
      </c>
      <c r="F2" s="12" t="s">
        <v>10</v>
      </c>
    </row>
    <row r="3" spans="1:8" ht="18.75" x14ac:dyDescent="0.25">
      <c r="A3" s="6"/>
      <c r="B3" s="27"/>
      <c r="C3" s="9"/>
      <c r="D3" s="14"/>
      <c r="E3" s="5"/>
      <c r="F3" s="5"/>
    </row>
    <row r="4" spans="1:8" ht="18.75" x14ac:dyDescent="0.3">
      <c r="A4" s="36">
        <v>1</v>
      </c>
      <c r="B4" s="28" t="s">
        <v>15</v>
      </c>
      <c r="C4" s="9">
        <f>'Standard BOQ'!F9</f>
        <v>126650</v>
      </c>
      <c r="D4" s="14">
        <v>0.18</v>
      </c>
      <c r="E4" s="5">
        <f t="shared" ref="E4" si="0">D4*C4</f>
        <v>22797</v>
      </c>
      <c r="F4" s="5">
        <f t="shared" ref="F4" si="1">E4+C4</f>
        <v>149447</v>
      </c>
    </row>
    <row r="5" spans="1:8" ht="18.75" x14ac:dyDescent="0.3">
      <c r="A5" s="6"/>
      <c r="B5" s="28"/>
      <c r="C5" s="9"/>
      <c r="D5" s="14"/>
      <c r="E5" s="5"/>
      <c r="F5" s="5"/>
    </row>
    <row r="6" spans="1:8" x14ac:dyDescent="0.25">
      <c r="A6" s="29"/>
      <c r="B6" s="29"/>
      <c r="C6" s="30">
        <f>SUM(C3:C5)</f>
        <v>126650</v>
      </c>
      <c r="D6" s="31"/>
      <c r="E6" s="37" t="s">
        <v>5</v>
      </c>
      <c r="F6" s="30">
        <f>SUM(F3:F5)</f>
        <v>149447</v>
      </c>
      <c r="H6" s="23"/>
    </row>
    <row r="7" spans="1:8" x14ac:dyDescent="0.25">
      <c r="F7" s="23"/>
    </row>
    <row r="8" spans="1:8" x14ac:dyDescent="0.25">
      <c r="H8" s="2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F9" sqref="F9"/>
    </sheetView>
  </sheetViews>
  <sheetFormatPr defaultColWidth="14" defaultRowHeight="15" x14ac:dyDescent="0.25"/>
  <cols>
    <col min="1" max="1" width="8.7109375" customWidth="1"/>
    <col min="2" max="2" width="53.28515625" style="11" customWidth="1"/>
    <col min="3" max="3" width="8.28515625" style="10" customWidth="1"/>
    <col min="4" max="4" width="8.7109375" style="18" customWidth="1"/>
    <col min="5" max="5" width="13.5703125" style="18" customWidth="1"/>
    <col min="6" max="6" width="13.85546875" style="18" customWidth="1"/>
  </cols>
  <sheetData>
    <row r="1" spans="1:7" x14ac:dyDescent="0.25">
      <c r="C1" s="39"/>
      <c r="D1" s="39"/>
      <c r="E1" s="39"/>
      <c r="F1" s="39"/>
    </row>
    <row r="2" spans="1:7" s="1" customFormat="1" x14ac:dyDescent="0.25">
      <c r="A2" s="19"/>
      <c r="B2" s="2" t="s">
        <v>0</v>
      </c>
      <c r="C2" s="3" t="s">
        <v>1</v>
      </c>
      <c r="D2" s="16" t="s">
        <v>2</v>
      </c>
      <c r="E2" s="16" t="s">
        <v>3</v>
      </c>
      <c r="F2" s="16" t="s">
        <v>4</v>
      </c>
    </row>
    <row r="3" spans="1:7" s="1" customFormat="1" x14ac:dyDescent="0.25">
      <c r="A3" s="19"/>
      <c r="B3" s="8" t="s">
        <v>11</v>
      </c>
      <c r="C3" s="19"/>
      <c r="D3" s="20"/>
      <c r="E3" s="20">
        <v>0</v>
      </c>
      <c r="F3" s="20">
        <v>0</v>
      </c>
    </row>
    <row r="4" spans="1:7" s="1" customFormat="1" ht="45" x14ac:dyDescent="0.25">
      <c r="A4" s="36">
        <v>1</v>
      </c>
      <c r="B4" s="22" t="s">
        <v>16</v>
      </c>
      <c r="C4" s="7" t="s">
        <v>6</v>
      </c>
      <c r="D4" s="15">
        <v>170</v>
      </c>
      <c r="E4" s="21">
        <v>330</v>
      </c>
      <c r="F4" s="17">
        <f>E4*D4</f>
        <v>56100</v>
      </c>
    </row>
    <row r="5" spans="1:7" s="1" customFormat="1" ht="30" x14ac:dyDescent="0.25">
      <c r="A5" s="36">
        <v>2</v>
      </c>
      <c r="B5" s="22" t="s">
        <v>12</v>
      </c>
      <c r="C5" s="7" t="s">
        <v>6</v>
      </c>
      <c r="D5" s="15">
        <v>170</v>
      </c>
      <c r="E5" s="21">
        <v>190</v>
      </c>
      <c r="F5" s="17">
        <f>E5*D5</f>
        <v>32300</v>
      </c>
    </row>
    <row r="6" spans="1:7" s="1" customFormat="1" x14ac:dyDescent="0.25">
      <c r="A6" s="36"/>
      <c r="B6" s="22"/>
      <c r="C6" s="7"/>
      <c r="D6" s="15"/>
      <c r="E6" s="21"/>
      <c r="F6" s="17"/>
    </row>
    <row r="7" spans="1:7" s="1" customFormat="1" ht="30" x14ac:dyDescent="0.25">
      <c r="A7" s="36">
        <v>3</v>
      </c>
      <c r="B7" s="22" t="s">
        <v>13</v>
      </c>
      <c r="C7" s="7" t="s">
        <v>6</v>
      </c>
      <c r="D7" s="15">
        <v>170</v>
      </c>
      <c r="E7" s="21">
        <v>225</v>
      </c>
      <c r="F7" s="17">
        <f>E7*D7</f>
        <v>38250</v>
      </c>
      <c r="G7" s="32"/>
    </row>
    <row r="8" spans="1:7" s="1" customFormat="1" x14ac:dyDescent="0.25">
      <c r="A8" s="36"/>
      <c r="B8" s="22"/>
      <c r="C8" s="7"/>
      <c r="D8" s="15"/>
      <c r="E8" s="21"/>
      <c r="F8" s="17"/>
    </row>
    <row r="9" spans="1:7" s="1" customFormat="1" x14ac:dyDescent="0.25">
      <c r="A9" s="19"/>
      <c r="B9" s="2" t="s">
        <v>5</v>
      </c>
      <c r="C9" s="4"/>
      <c r="D9" s="4"/>
      <c r="E9" s="4"/>
      <c r="F9" s="26">
        <f>SUM(F4:F8)</f>
        <v>126650</v>
      </c>
    </row>
    <row r="10" spans="1:7" s="1" customFormat="1" x14ac:dyDescent="0.25">
      <c r="A10" s="35"/>
      <c r="B10" s="33"/>
      <c r="C10" s="33"/>
      <c r="D10" s="33"/>
      <c r="E10" s="33"/>
      <c r="F10" s="34"/>
    </row>
  </sheetData>
  <mergeCells count="1">
    <mergeCell ref="C1:F1"/>
  </mergeCells>
  <phoneticPr fontId="8" type="noConversion"/>
  <pageMargins left="0.52" right="0.31" top="0.32" bottom="0.32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981F7-BF61-4714-B996-4197EA4F0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E85C2-0E1F-4D06-A995-3C65F78B1A7B}">
  <ds:schemaRefs>
    <ds:schemaRef ds:uri="http://schemas.microsoft.com/office/2006/documentManagement/types"/>
    <ds:schemaRef ds:uri="http://purl.org/dc/dcmitype/"/>
    <ds:schemaRef ds:uri="1edca550-45ec-413d-b410-eb5899b7564f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3f5a7a4-2ad1-46b6-8cf3-ba87f7d66d3e"/>
  </ds:schemaRefs>
</ds:datastoreItem>
</file>

<file path=customXml/itemProps3.xml><?xml version="1.0" encoding="utf-8"?>
<ds:datastoreItem xmlns:ds="http://schemas.openxmlformats.org/officeDocument/2006/customXml" ds:itemID="{D9A2E12D-7DEB-4933-9D38-58A8633263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Standard BOQ</vt:lpstr>
      <vt:lpstr>'Standard BOQ'!Print_Area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Pankaj Upadhyay</cp:lastModifiedBy>
  <cp:lastPrinted>2023-12-05T08:27:37Z</cp:lastPrinted>
  <dcterms:created xsi:type="dcterms:W3CDTF">2022-10-26T11:01:54Z</dcterms:created>
  <dcterms:modified xsi:type="dcterms:W3CDTF">2023-12-16T08:16:30Z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