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PROJECTS\VART Infracon PVT LTD\Copper Chimney Pune\BOQ\MEP\Final\"/>
    </mc:Choice>
  </mc:AlternateContent>
  <xr:revisionPtr revIDLastSave="0" documentId="13_ncr:1_{AA1A5528-3AE6-4995-82B1-FCF71DD878DC}" xr6:coauthVersionLast="36" xr6:coauthVersionMax="36" xr10:uidLastSave="{00000000-0000-0000-0000-000000000000}"/>
  <bookViews>
    <workbookView xWindow="0" yWindow="0" windowWidth="19200" windowHeight="6756" xr2:uid="{00000000-000D-0000-FFFF-FFFF00000000}"/>
  </bookViews>
  <sheets>
    <sheet name="BOQ Price Bid" sheetId="2" r:id="rId1"/>
  </sheets>
  <calcPr calcId="191029"/>
</workbook>
</file>

<file path=xl/calcChain.xml><?xml version="1.0" encoding="utf-8"?>
<calcChain xmlns="http://schemas.openxmlformats.org/spreadsheetml/2006/main">
  <c r="K13" i="2" l="1"/>
  <c r="M24" i="2" l="1"/>
  <c r="M23" i="2"/>
  <c r="M22" i="2"/>
  <c r="M21" i="2"/>
  <c r="M20" i="2"/>
  <c r="M19" i="2"/>
  <c r="M18" i="2"/>
  <c r="M17" i="2"/>
  <c r="M16" i="2"/>
  <c r="M15" i="2"/>
  <c r="M14" i="2"/>
  <c r="M13" i="2"/>
  <c r="M12" i="2" l="1"/>
  <c r="I14" i="2"/>
  <c r="I24" i="2"/>
  <c r="I23" i="2"/>
  <c r="I22" i="2"/>
  <c r="I21" i="2"/>
  <c r="I20" i="2"/>
  <c r="I19" i="2"/>
  <c r="I18" i="2"/>
  <c r="I17" i="2"/>
  <c r="I16" i="2"/>
  <c r="I15" i="2"/>
  <c r="I13" i="2"/>
  <c r="I12" i="2" l="1"/>
</calcChain>
</file>

<file path=xl/sharedStrings.xml><?xml version="1.0" encoding="utf-8"?>
<sst xmlns="http://schemas.openxmlformats.org/spreadsheetml/2006/main" count="142" uniqueCount="50">
  <si>
    <t>RFQ No: R0088
 COST COMPARISON REPORT</t>
  </si>
  <si>
    <t>Comp. Date : 08/12/2023</t>
  </si>
  <si>
    <t>RFQ #: R0088</t>
  </si>
  <si>
    <t>Contact Name : Paresh Gohil</t>
  </si>
  <si>
    <t>RFQ Date : 08/12/2023 18:02:34</t>
  </si>
  <si>
    <t xml:space="preserve">Vendor City : </t>
  </si>
  <si>
    <t>BCD Date : 08/12/2023 19:02:00</t>
  </si>
  <si>
    <t xml:space="preserve">Telephone # : </t>
  </si>
  <si>
    <t xml:space="preserve">Mobile # : </t>
  </si>
  <si>
    <t>PR Number : DCPL-2324-00015,DCPL-2324-00017</t>
  </si>
  <si>
    <t>Email : paresh@vartinfra.com</t>
  </si>
  <si>
    <t>Package / RFQ Name : TFAS / RFQ / DCPL-2324-00017</t>
  </si>
  <si>
    <t>Round # : 3 (RFQ)</t>
  </si>
  <si>
    <t xml:space="preserve">Quotation Date : </t>
  </si>
  <si>
    <t xml:space="preserve">Quotation Validity Date : </t>
  </si>
  <si>
    <t>Comp. # : 3</t>
  </si>
  <si>
    <t>Currency :</t>
  </si>
  <si>
    <t>Item Code</t>
  </si>
  <si>
    <t>Item Description</t>
  </si>
  <si>
    <t>Qty</t>
  </si>
  <si>
    <t>Unit Price</t>
  </si>
  <si>
    <t/>
  </si>
  <si>
    <t>Gas Pipeline Work</t>
  </si>
  <si>
    <t>Inch</t>
  </si>
  <si>
    <t>Sr No.</t>
  </si>
  <si>
    <t>Vendor Name : Vart Infra</t>
  </si>
  <si>
    <t>Buyer : Jogeswar Sahu</t>
  </si>
  <si>
    <t xml:space="preserve">Techanical Score : </t>
  </si>
  <si>
    <t>BUDGET PRICE :350.00</t>
  </si>
  <si>
    <t>Item Name</t>
  </si>
  <si>
    <t>UOM</t>
  </si>
  <si>
    <t>Amount</t>
  </si>
  <si>
    <t>Gas pipeline work for Copper Chimney, MOM, Wakad, Pune</t>
  </si>
  <si>
    <t>M.S. Piping 40NB seamless SCH40 including fittings and
supports MSL / ISMT</t>
  </si>
  <si>
    <t>Rft</t>
  </si>
  <si>
    <t>Ball valve 25NB fire safe design L T</t>
  </si>
  <si>
    <t>Nos</t>
  </si>
  <si>
    <t>Pressure gauge all SS 4’ dia 3/8” btm conn with isolation valve
range 0-500mbar Pioneer</t>
  </si>
  <si>
    <t>Ball valve 40NB fire safe design L T</t>
  </si>
  <si>
    <t>Solenoid valve 24VDC normally open manual reset with brass
adapters and union Madas</t>
  </si>
  <si>
    <t>Ball valve ½” screwed Giacomanni (for points)</t>
  </si>
  <si>
    <t>Flexible hose ½” x 1.5mtr with adapters</t>
  </si>
  <si>
    <t>Brass adapter 1” x LH with union</t>
  </si>
  <si>
    <t>Isometric drawing</t>
  </si>
  <si>
    <t>Each</t>
  </si>
  <si>
    <t>Labour charges for installation of the above at your site includes
welding, painting and stenciling</t>
  </si>
  <si>
    <t>Pneumatic pressure testing</t>
  </si>
  <si>
    <t>Third party inspection and certification as per PNGRB guideline</t>
  </si>
  <si>
    <t>: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</si>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</sst>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color rgb="FF000000"/>
      <name val="Cambria"/>
    </font>
    <font>
      <sz val="11"/>
      <color rgb="FF000000"/>
      <name val="Cambria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2" borderId="5" xfId="0" applyFont="1" applyFill="1" applyBorder="1"/>
    <xf numFmtId="0" fontId="1" fillId="4" borderId="5" xfId="0" applyFont="1" applyFill="1" applyBorder="1"/>
    <xf numFmtId="0" fontId="1" fillId="4" borderId="5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6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/>
    <xf numFmtId="0" fontId="3" fillId="2" borderId="1" xfId="0" applyFont="1" applyFill="1" applyBorder="1" applyAlignment="1">
      <alignment vertical="center"/>
    </xf>
    <xf numFmtId="0" fontId="1" fillId="0" borderId="2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3" xfId="0" applyFont="1" applyBorder="1" applyAlignment="1">
      <alignment vertical="top"/>
    </xf>
    <xf numFmtId="0" fontId="1" fillId="2" borderId="3" xfId="0" applyFont="1" applyFill="1" applyBorder="1"/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2" borderId="9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2500" cy="714375"/>
    <xdr:pic>
      <xdr:nvPicPr>
        <xdr:cNvPr id="3" name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13" zoomScale="90" zoomScaleNormal="90" workbookViewId="0">
      <selection activeCell="F15" sqref="F15"/>
    </sheetView>
  </sheetViews>
  <sheetFormatPr defaultColWidth="9.21875" defaultRowHeight="13.8" x14ac:dyDescent="0.25"/>
  <cols>
    <col min="1" max="1" width="9.21875" style="5" customWidth="1"/>
    <col min="2" max="2" width="10.33203125" style="1" bestFit="1" customWidth="1"/>
    <col min="3" max="3" width="35" style="1" customWidth="1"/>
    <col min="4" max="4" width="28.6640625" style="1" customWidth="1"/>
    <col min="5" max="6" width="9.21875" style="11" customWidth="1"/>
    <col min="7" max="7" width="12.44140625" style="1" customWidth="1"/>
    <col min="8" max="8" width="22.77734375" style="1" customWidth="1"/>
    <col min="9" max="9" width="22.77734375" style="11" customWidth="1"/>
    <col min="10" max="10" width="1.5546875" style="11" bestFit="1" customWidth="1"/>
    <col min="11" max="11" width="9.21875" style="11"/>
    <col min="12" max="12" width="11.6640625" style="11" customWidth="1"/>
    <col min="13" max="13" width="11.88671875" style="11" customWidth="1"/>
    <col min="14" max="16384" width="9.21875" style="1"/>
  </cols>
  <sheetData>
    <row r="1" spans="1:13" ht="14.4" thickBot="1" x14ac:dyDescent="0.3">
      <c r="A1" s="22"/>
      <c r="B1" s="22"/>
      <c r="C1" s="23" t="s">
        <v>0</v>
      </c>
      <c r="D1" s="23" t="s">
        <v>0</v>
      </c>
      <c r="E1" s="24" t="s">
        <v>1</v>
      </c>
      <c r="F1" s="24" t="s">
        <v>1</v>
      </c>
      <c r="G1" s="24" t="s">
        <v>1</v>
      </c>
      <c r="H1" s="28" t="s">
        <v>25</v>
      </c>
      <c r="I1" s="28" t="s">
        <v>25</v>
      </c>
      <c r="J1" s="32"/>
      <c r="K1" s="32"/>
      <c r="L1" s="33"/>
      <c r="M1" s="33"/>
    </row>
    <row r="2" spans="1:13" x14ac:dyDescent="0.25">
      <c r="A2" s="22"/>
      <c r="B2" s="22"/>
      <c r="C2" s="23" t="s">
        <v>0</v>
      </c>
      <c r="D2" s="23" t="s">
        <v>0</v>
      </c>
      <c r="E2" s="24" t="s">
        <v>2</v>
      </c>
      <c r="F2" s="24" t="s">
        <v>2</v>
      </c>
      <c r="G2" s="24" t="s">
        <v>2</v>
      </c>
      <c r="H2" s="29" t="s">
        <v>3</v>
      </c>
      <c r="I2" s="30" t="s">
        <v>3</v>
      </c>
      <c r="J2" s="34"/>
      <c r="K2" s="34"/>
      <c r="L2" s="35"/>
      <c r="M2" s="35"/>
    </row>
    <row r="3" spans="1:13" x14ac:dyDescent="0.25">
      <c r="A3" s="22"/>
      <c r="B3" s="22"/>
      <c r="C3" s="23" t="s">
        <v>0</v>
      </c>
      <c r="D3" s="23" t="s">
        <v>0</v>
      </c>
      <c r="E3" s="24" t="s">
        <v>4</v>
      </c>
      <c r="F3" s="24" t="s">
        <v>4</v>
      </c>
      <c r="G3" s="24" t="s">
        <v>4</v>
      </c>
      <c r="H3" s="29" t="s">
        <v>5</v>
      </c>
      <c r="I3" s="30" t="s">
        <v>5</v>
      </c>
      <c r="J3" s="34"/>
      <c r="K3" s="34"/>
      <c r="L3" s="35"/>
      <c r="M3" s="35"/>
    </row>
    <row r="4" spans="1:13" x14ac:dyDescent="0.25">
      <c r="A4" s="22"/>
      <c r="B4" s="22"/>
      <c r="C4" s="23" t="s">
        <v>0</v>
      </c>
      <c r="D4" s="23" t="s">
        <v>0</v>
      </c>
      <c r="E4" s="24" t="s">
        <v>6</v>
      </c>
      <c r="F4" s="24" t="s">
        <v>6</v>
      </c>
      <c r="G4" s="24" t="s">
        <v>6</v>
      </c>
      <c r="H4" s="29" t="s">
        <v>7</v>
      </c>
      <c r="I4" s="30" t="s">
        <v>7</v>
      </c>
      <c r="J4" s="34"/>
      <c r="K4" s="34"/>
      <c r="L4" s="35"/>
      <c r="M4" s="35"/>
    </row>
    <row r="5" spans="1:13" ht="14.4" thickBot="1" x14ac:dyDescent="0.3">
      <c r="A5" s="22"/>
      <c r="B5" s="22"/>
      <c r="C5" s="23" t="s">
        <v>0</v>
      </c>
      <c r="D5" s="23" t="s">
        <v>0</v>
      </c>
      <c r="E5" s="22"/>
      <c r="F5" s="22"/>
      <c r="G5" s="22"/>
      <c r="H5" s="29" t="s">
        <v>8</v>
      </c>
      <c r="I5" s="30" t="s">
        <v>8</v>
      </c>
      <c r="J5" s="34"/>
      <c r="K5" s="34"/>
      <c r="L5" s="35"/>
      <c r="M5" s="35"/>
    </row>
    <row r="6" spans="1:13" ht="14.4" thickBot="1" x14ac:dyDescent="0.3">
      <c r="A6" s="25" t="s">
        <v>9</v>
      </c>
      <c r="B6" s="25" t="s">
        <v>9</v>
      </c>
      <c r="C6" s="25" t="s">
        <v>9</v>
      </c>
      <c r="D6" s="25" t="s">
        <v>9</v>
      </c>
      <c r="E6" s="25" t="s">
        <v>9</v>
      </c>
      <c r="F6" s="25" t="s">
        <v>9</v>
      </c>
      <c r="G6" s="25" t="s">
        <v>9</v>
      </c>
      <c r="H6" s="26" t="s">
        <v>10</v>
      </c>
      <c r="I6" s="31" t="s">
        <v>10</v>
      </c>
      <c r="J6" s="18"/>
      <c r="K6" s="18"/>
      <c r="L6" s="35"/>
      <c r="M6" s="35"/>
    </row>
    <row r="7" spans="1:13" ht="14.4" thickBot="1" x14ac:dyDescent="0.3">
      <c r="A7" s="26" t="s">
        <v>11</v>
      </c>
      <c r="B7" s="26" t="s">
        <v>11</v>
      </c>
      <c r="C7" s="26" t="s">
        <v>11</v>
      </c>
      <c r="D7" s="26" t="s">
        <v>11</v>
      </c>
      <c r="E7" s="26" t="s">
        <v>11</v>
      </c>
      <c r="F7" s="26" t="s">
        <v>11</v>
      </c>
      <c r="G7" s="26" t="s">
        <v>11</v>
      </c>
      <c r="H7" s="26" t="s">
        <v>12</v>
      </c>
      <c r="I7" s="31" t="s">
        <v>12</v>
      </c>
      <c r="J7" s="18"/>
      <c r="K7" s="18"/>
      <c r="L7" s="35"/>
      <c r="M7" s="35"/>
    </row>
    <row r="8" spans="1:13" ht="14.4" thickBot="1" x14ac:dyDescent="0.3">
      <c r="A8" s="26" t="s">
        <v>26</v>
      </c>
      <c r="B8" s="26" t="s">
        <v>26</v>
      </c>
      <c r="C8" s="26" t="s">
        <v>26</v>
      </c>
      <c r="D8" s="26" t="s">
        <v>26</v>
      </c>
      <c r="E8" s="26" t="s">
        <v>26</v>
      </c>
      <c r="F8" s="26" t="s">
        <v>26</v>
      </c>
      <c r="G8" s="26" t="s">
        <v>26</v>
      </c>
      <c r="H8" s="26" t="s">
        <v>27</v>
      </c>
      <c r="I8" s="31" t="s">
        <v>27</v>
      </c>
      <c r="J8" s="18"/>
      <c r="K8" s="18"/>
      <c r="L8" s="35"/>
      <c r="M8" s="35"/>
    </row>
    <row r="9" spans="1:13" ht="14.4" thickBot="1" x14ac:dyDescent="0.3">
      <c r="A9" s="27" t="s">
        <v>15</v>
      </c>
      <c r="B9" s="27" t="s">
        <v>15</v>
      </c>
      <c r="C9" s="27" t="s">
        <v>15</v>
      </c>
      <c r="D9" s="27" t="s">
        <v>15</v>
      </c>
      <c r="E9" s="26" t="s">
        <v>16</v>
      </c>
      <c r="F9" s="26" t="s">
        <v>16</v>
      </c>
      <c r="G9" s="26" t="s">
        <v>16</v>
      </c>
      <c r="H9" s="26" t="s">
        <v>13</v>
      </c>
      <c r="I9" s="31" t="s">
        <v>13</v>
      </c>
      <c r="J9" s="34"/>
      <c r="K9" s="34"/>
      <c r="L9" s="35"/>
      <c r="M9" s="35"/>
    </row>
    <row r="10" spans="1:13" ht="15" customHeight="1" thickBot="1" x14ac:dyDescent="0.3">
      <c r="A10" s="27" t="s">
        <v>15</v>
      </c>
      <c r="B10" s="27" t="s">
        <v>15</v>
      </c>
      <c r="C10" s="27" t="s">
        <v>15</v>
      </c>
      <c r="D10" s="27" t="s">
        <v>15</v>
      </c>
      <c r="E10" s="26" t="s">
        <v>28</v>
      </c>
      <c r="F10" s="26" t="s">
        <v>28</v>
      </c>
      <c r="G10" s="26" t="s">
        <v>28</v>
      </c>
      <c r="H10" s="26" t="s">
        <v>14</v>
      </c>
      <c r="I10" s="26" t="s">
        <v>14</v>
      </c>
      <c r="J10" s="36" t="s">
        <v>49</v>
      </c>
      <c r="K10" s="37"/>
      <c r="L10" s="37"/>
      <c r="M10" s="38"/>
    </row>
    <row r="11" spans="1:13" ht="14.4" thickBot="1" x14ac:dyDescent="0.3">
      <c r="A11" s="16" t="s">
        <v>24</v>
      </c>
      <c r="B11" s="2" t="s">
        <v>17</v>
      </c>
      <c r="C11" s="2" t="s">
        <v>29</v>
      </c>
      <c r="D11" s="2" t="s">
        <v>18</v>
      </c>
      <c r="E11" s="14" t="s">
        <v>30</v>
      </c>
      <c r="F11" s="14" t="s">
        <v>19</v>
      </c>
      <c r="G11" s="2"/>
      <c r="H11" s="2" t="s">
        <v>20</v>
      </c>
      <c r="I11" s="14" t="s">
        <v>31</v>
      </c>
      <c r="J11" s="14" t="s">
        <v>48</v>
      </c>
      <c r="K11" s="14" t="s">
        <v>19</v>
      </c>
      <c r="L11" s="14" t="s">
        <v>20</v>
      </c>
      <c r="M11" s="14" t="s">
        <v>31</v>
      </c>
    </row>
    <row r="12" spans="1:13" ht="14.4" thickBot="1" x14ac:dyDescent="0.3">
      <c r="A12" s="17">
        <v>1</v>
      </c>
      <c r="B12" s="3" t="s">
        <v>21</v>
      </c>
      <c r="C12" s="3" t="s">
        <v>22</v>
      </c>
      <c r="D12" s="3" t="s">
        <v>32</v>
      </c>
      <c r="E12" s="15" t="s">
        <v>23</v>
      </c>
      <c r="F12" s="13">
        <v>1</v>
      </c>
      <c r="G12" s="3"/>
      <c r="H12" s="4"/>
      <c r="I12" s="15">
        <f>SUM(I13:I24)</f>
        <v>128100</v>
      </c>
      <c r="J12" s="15"/>
      <c r="K12" s="13">
        <v>1</v>
      </c>
      <c r="L12" s="15"/>
      <c r="M12" s="15">
        <f>SUM(M13:M24)</f>
        <v>166200</v>
      </c>
    </row>
    <row r="13" spans="1:13" s="11" customFormat="1" ht="42" thickBot="1" x14ac:dyDescent="0.35">
      <c r="A13" s="6">
        <v>1</v>
      </c>
      <c r="B13" s="6" t="s">
        <v>21</v>
      </c>
      <c r="C13" s="7" t="s">
        <v>33</v>
      </c>
      <c r="D13" s="7" t="s">
        <v>33</v>
      </c>
      <c r="E13" s="6" t="s">
        <v>34</v>
      </c>
      <c r="F13" s="8">
        <v>60</v>
      </c>
      <c r="G13" s="9"/>
      <c r="H13" s="8">
        <v>500</v>
      </c>
      <c r="I13" s="10">
        <f t="shared" ref="I13:I24" si="0">H13*F13</f>
        <v>30000</v>
      </c>
      <c r="J13" s="6"/>
      <c r="K13" s="8">
        <f>60+38</f>
        <v>98</v>
      </c>
      <c r="L13" s="8">
        <v>500</v>
      </c>
      <c r="M13" s="10">
        <f t="shared" ref="M13:M24" si="1">L13*K13</f>
        <v>49000</v>
      </c>
    </row>
    <row r="14" spans="1:13" s="11" customFormat="1" ht="28.2" thickBot="1" x14ac:dyDescent="0.35">
      <c r="A14" s="6">
        <v>2</v>
      </c>
      <c r="B14" s="6" t="s">
        <v>21</v>
      </c>
      <c r="C14" s="6" t="s">
        <v>35</v>
      </c>
      <c r="D14" s="7" t="s">
        <v>35</v>
      </c>
      <c r="E14" s="6" t="s">
        <v>36</v>
      </c>
      <c r="F14" s="8">
        <v>1</v>
      </c>
      <c r="G14" s="9"/>
      <c r="H14" s="8">
        <v>4100</v>
      </c>
      <c r="I14" s="10">
        <f t="shared" si="0"/>
        <v>4100</v>
      </c>
      <c r="J14" s="6"/>
      <c r="K14" s="8">
        <v>1</v>
      </c>
      <c r="L14" s="8">
        <v>4100</v>
      </c>
      <c r="M14" s="10">
        <f t="shared" si="1"/>
        <v>4100</v>
      </c>
    </row>
    <row r="15" spans="1:13" s="11" customFormat="1" ht="55.8" thickBot="1" x14ac:dyDescent="0.35">
      <c r="A15" s="6">
        <v>3</v>
      </c>
      <c r="B15" s="6" t="s">
        <v>21</v>
      </c>
      <c r="C15" s="7" t="s">
        <v>37</v>
      </c>
      <c r="D15" s="7" t="s">
        <v>37</v>
      </c>
      <c r="E15" s="6" t="s">
        <v>36</v>
      </c>
      <c r="F15" s="8">
        <v>1</v>
      </c>
      <c r="G15" s="9"/>
      <c r="H15" s="8">
        <v>3500</v>
      </c>
      <c r="I15" s="6">
        <f t="shared" si="0"/>
        <v>3500</v>
      </c>
      <c r="J15" s="6"/>
      <c r="K15" s="8">
        <v>3</v>
      </c>
      <c r="L15" s="8">
        <v>3500</v>
      </c>
      <c r="M15" s="6">
        <f t="shared" si="1"/>
        <v>10500</v>
      </c>
    </row>
    <row r="16" spans="1:13" s="11" customFormat="1" ht="28.2" thickBot="1" x14ac:dyDescent="0.35">
      <c r="A16" s="6">
        <v>4</v>
      </c>
      <c r="B16" s="6" t="s">
        <v>21</v>
      </c>
      <c r="C16" s="6" t="s">
        <v>38</v>
      </c>
      <c r="D16" s="7" t="s">
        <v>38</v>
      </c>
      <c r="E16" s="6" t="s">
        <v>36</v>
      </c>
      <c r="F16" s="8">
        <v>1</v>
      </c>
      <c r="G16" s="9"/>
      <c r="H16" s="8">
        <v>7500</v>
      </c>
      <c r="I16" s="6">
        <f t="shared" si="0"/>
        <v>7500</v>
      </c>
      <c r="J16" s="6"/>
      <c r="K16" s="8">
        <v>2</v>
      </c>
      <c r="L16" s="8">
        <v>7500</v>
      </c>
      <c r="M16" s="6">
        <f t="shared" si="1"/>
        <v>15000</v>
      </c>
    </row>
    <row r="17" spans="1:13" s="11" customFormat="1" ht="42" thickBot="1" x14ac:dyDescent="0.35">
      <c r="A17" s="6">
        <v>5</v>
      </c>
      <c r="B17" s="6" t="s">
        <v>21</v>
      </c>
      <c r="C17" s="7" t="s">
        <v>39</v>
      </c>
      <c r="D17" s="7" t="s">
        <v>39</v>
      </c>
      <c r="E17" s="6" t="s">
        <v>36</v>
      </c>
      <c r="F17" s="8">
        <v>1</v>
      </c>
      <c r="G17" s="9"/>
      <c r="H17" s="8">
        <v>17500</v>
      </c>
      <c r="I17" s="6">
        <f t="shared" si="0"/>
        <v>17500</v>
      </c>
      <c r="J17" s="6"/>
      <c r="K17" s="8">
        <v>1</v>
      </c>
      <c r="L17" s="8">
        <v>17500</v>
      </c>
      <c r="M17" s="6">
        <f t="shared" si="1"/>
        <v>17500</v>
      </c>
    </row>
    <row r="18" spans="1:13" s="11" customFormat="1" ht="28.2" thickBot="1" x14ac:dyDescent="0.35">
      <c r="A18" s="6">
        <v>6</v>
      </c>
      <c r="B18" s="6" t="s">
        <v>21</v>
      </c>
      <c r="C18" s="7" t="s">
        <v>40</v>
      </c>
      <c r="D18" s="7" t="s">
        <v>40</v>
      </c>
      <c r="E18" s="6" t="s">
        <v>36</v>
      </c>
      <c r="F18" s="8">
        <v>4</v>
      </c>
      <c r="G18" s="9"/>
      <c r="H18" s="8">
        <v>900</v>
      </c>
      <c r="I18" s="10">
        <f t="shared" si="0"/>
        <v>3600</v>
      </c>
      <c r="J18" s="6"/>
      <c r="K18" s="8">
        <v>8</v>
      </c>
      <c r="L18" s="8">
        <v>900</v>
      </c>
      <c r="M18" s="10">
        <f t="shared" si="1"/>
        <v>7200</v>
      </c>
    </row>
    <row r="19" spans="1:13" s="11" customFormat="1" ht="28.2" thickBot="1" x14ac:dyDescent="0.35">
      <c r="A19" s="6">
        <v>7</v>
      </c>
      <c r="B19" s="6" t="s">
        <v>21</v>
      </c>
      <c r="C19" s="7" t="s">
        <v>41</v>
      </c>
      <c r="D19" s="7" t="s">
        <v>41</v>
      </c>
      <c r="E19" s="6" t="s">
        <v>36</v>
      </c>
      <c r="F19" s="8">
        <v>3</v>
      </c>
      <c r="G19" s="9"/>
      <c r="H19" s="8">
        <v>1000</v>
      </c>
      <c r="I19" s="6">
        <f t="shared" si="0"/>
        <v>3000</v>
      </c>
      <c r="J19" s="6"/>
      <c r="K19" s="8">
        <v>4</v>
      </c>
      <c r="L19" s="8">
        <v>1000</v>
      </c>
      <c r="M19" s="6">
        <f t="shared" si="1"/>
        <v>4000</v>
      </c>
    </row>
    <row r="20" spans="1:13" s="11" customFormat="1" ht="28.2" thickBot="1" x14ac:dyDescent="0.35">
      <c r="A20" s="6">
        <v>8</v>
      </c>
      <c r="B20" s="6" t="s">
        <v>21</v>
      </c>
      <c r="C20" s="6" t="s">
        <v>42</v>
      </c>
      <c r="D20" s="7" t="s">
        <v>42</v>
      </c>
      <c r="E20" s="6" t="s">
        <v>36</v>
      </c>
      <c r="F20" s="8">
        <v>1</v>
      </c>
      <c r="G20" s="12"/>
      <c r="H20" s="8">
        <v>700</v>
      </c>
      <c r="I20" s="6">
        <f t="shared" si="0"/>
        <v>700</v>
      </c>
      <c r="J20" s="6"/>
      <c r="K20" s="8">
        <v>1</v>
      </c>
      <c r="L20" s="8">
        <v>700</v>
      </c>
      <c r="M20" s="6">
        <f t="shared" si="1"/>
        <v>700</v>
      </c>
    </row>
    <row r="21" spans="1:13" s="11" customFormat="1" ht="14.4" thickBot="1" x14ac:dyDescent="0.35">
      <c r="A21" s="6">
        <v>9</v>
      </c>
      <c r="B21" s="6" t="s">
        <v>21</v>
      </c>
      <c r="C21" s="6" t="s">
        <v>43</v>
      </c>
      <c r="D21" s="6" t="s">
        <v>43</v>
      </c>
      <c r="E21" s="6" t="s">
        <v>44</v>
      </c>
      <c r="F21" s="8">
        <v>1</v>
      </c>
      <c r="G21" s="9"/>
      <c r="H21" s="8">
        <v>7000</v>
      </c>
      <c r="I21" s="6">
        <f t="shared" si="0"/>
        <v>7000</v>
      </c>
      <c r="J21" s="6"/>
      <c r="K21" s="8">
        <v>1</v>
      </c>
      <c r="L21" s="8">
        <v>7000</v>
      </c>
      <c r="M21" s="6">
        <f t="shared" si="1"/>
        <v>7000</v>
      </c>
    </row>
    <row r="22" spans="1:13" s="11" customFormat="1" ht="69.599999999999994" thickBot="1" x14ac:dyDescent="0.35">
      <c r="A22" s="6">
        <v>10</v>
      </c>
      <c r="B22" s="6" t="s">
        <v>21</v>
      </c>
      <c r="C22" s="7" t="s">
        <v>45</v>
      </c>
      <c r="D22" s="7" t="s">
        <v>45</v>
      </c>
      <c r="E22" s="6" t="s">
        <v>44</v>
      </c>
      <c r="F22" s="8">
        <v>1</v>
      </c>
      <c r="G22" s="9"/>
      <c r="H22" s="6">
        <v>24000</v>
      </c>
      <c r="I22" s="6">
        <f t="shared" si="0"/>
        <v>24000</v>
      </c>
      <c r="J22" s="6"/>
      <c r="K22" s="8">
        <v>1</v>
      </c>
      <c r="L22" s="6">
        <v>24000</v>
      </c>
      <c r="M22" s="6">
        <f t="shared" si="1"/>
        <v>24000</v>
      </c>
    </row>
    <row r="23" spans="1:13" s="11" customFormat="1" ht="14.4" thickBot="1" x14ac:dyDescent="0.35">
      <c r="A23" s="6">
        <v>11</v>
      </c>
      <c r="B23" s="6" t="s">
        <v>21</v>
      </c>
      <c r="C23" s="6" t="s">
        <v>46</v>
      </c>
      <c r="D23" s="6" t="s">
        <v>46</v>
      </c>
      <c r="E23" s="6" t="s">
        <v>44</v>
      </c>
      <c r="F23" s="8">
        <v>1</v>
      </c>
      <c r="G23" s="9"/>
      <c r="H23" s="8">
        <v>10200</v>
      </c>
      <c r="I23" s="6">
        <f t="shared" si="0"/>
        <v>10200</v>
      </c>
      <c r="J23" s="6"/>
      <c r="K23" s="8">
        <v>1</v>
      </c>
      <c r="L23" s="8">
        <v>10200</v>
      </c>
      <c r="M23" s="6">
        <f t="shared" si="1"/>
        <v>10200</v>
      </c>
    </row>
    <row r="24" spans="1:13" s="11" customFormat="1" ht="42" thickBot="1" x14ac:dyDescent="0.35">
      <c r="A24" s="6">
        <v>12</v>
      </c>
      <c r="B24" s="6" t="s">
        <v>21</v>
      </c>
      <c r="C24" s="7" t="s">
        <v>47</v>
      </c>
      <c r="D24" s="7" t="s">
        <v>47</v>
      </c>
      <c r="E24" s="6" t="s">
        <v>44</v>
      </c>
      <c r="F24" s="8">
        <v>1</v>
      </c>
      <c r="G24" s="9"/>
      <c r="H24" s="8">
        <v>17000</v>
      </c>
      <c r="I24" s="6">
        <f t="shared" si="0"/>
        <v>17000</v>
      </c>
      <c r="J24" s="6"/>
      <c r="K24" s="8">
        <v>1</v>
      </c>
      <c r="L24" s="8">
        <v>17000</v>
      </c>
      <c r="M24" s="6">
        <f t="shared" si="1"/>
        <v>17000</v>
      </c>
    </row>
    <row r="25" spans="1:13" s="11" customFormat="1" ht="7.8" customHeight="1" thickBot="1" x14ac:dyDescent="0.3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</row>
  </sheetData>
  <mergeCells count="40">
    <mergeCell ref="J9:K9"/>
    <mergeCell ref="L9:M9"/>
    <mergeCell ref="J10:M10"/>
    <mergeCell ref="H8:I8"/>
    <mergeCell ref="H9:I9"/>
    <mergeCell ref="H10:I10"/>
    <mergeCell ref="J1:K1"/>
    <mergeCell ref="L1:M1"/>
    <mergeCell ref="J2:K2"/>
    <mergeCell ref="L2:M2"/>
    <mergeCell ref="J3:K3"/>
    <mergeCell ref="L3:M3"/>
    <mergeCell ref="J4:K4"/>
    <mergeCell ref="L4:M4"/>
    <mergeCell ref="J5:K5"/>
    <mergeCell ref="L5:M5"/>
    <mergeCell ref="L6:M6"/>
    <mergeCell ref="L7:M7"/>
    <mergeCell ref="L8:M8"/>
    <mergeCell ref="H3:I3"/>
    <mergeCell ref="H4:I4"/>
    <mergeCell ref="H5:I5"/>
    <mergeCell ref="H6:I6"/>
    <mergeCell ref="H7:I7"/>
    <mergeCell ref="A25:M25"/>
    <mergeCell ref="A1:B5"/>
    <mergeCell ref="C1:D5"/>
    <mergeCell ref="E1:G1"/>
    <mergeCell ref="E2:G2"/>
    <mergeCell ref="E3:G3"/>
    <mergeCell ref="E4:G4"/>
    <mergeCell ref="E5:G5"/>
    <mergeCell ref="A6:G6"/>
    <mergeCell ref="A7:G7"/>
    <mergeCell ref="A8:G8"/>
    <mergeCell ref="A9:D10"/>
    <mergeCell ref="E9:G9"/>
    <mergeCell ref="E10:G10"/>
    <mergeCell ref="H1:I1"/>
    <mergeCell ref="H2:I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4" ma:contentTypeDescription="Create a new document." ma:contentTypeScope="" ma:versionID="80e9cf41b065ac3ad0c1b1d913ca4d86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6ac16f23c6ec38601a3e22c9c6afe7f7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Props1.xml><?xml version="1.0" encoding="utf-8"?>
<ds:datastoreItem xmlns:ds="http://schemas.openxmlformats.org/officeDocument/2006/customXml" ds:itemID="{D0B4DA84-DE2F-4DB1-B8DB-923A37B53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F9139-9BAC-48F5-843C-9620B31AC4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5A612B-976B-44B5-8290-F85D2DF18FB0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84d5ecd3-9e46-4f88-88f4-d7ee9e4f8f55"/>
    <ds:schemaRef ds:uri="http://schemas.microsoft.com/office/infopath/2007/PartnerControls"/>
    <ds:schemaRef ds:uri="http://schemas.openxmlformats.org/package/2006/metadata/core-properties"/>
    <ds:schemaRef ds:uri="b57188eb-d1f0-4ce3-8e5d-aa1e259d1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Price 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Jogeswar Sahu</dc:creator>
  <cp:lastModifiedBy>Lenovo</cp:lastModifiedBy>
  <dcterms:created xsi:type="dcterms:W3CDTF">2023-12-19T10:47:40Z</dcterms:created>
  <dcterms:modified xsi:type="dcterms:W3CDTF">2024-02-14T06:18:08Z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