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38" i="1"/>
  <c r="O41" s="1"/>
  <c r="O35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6"/>
  <c r="O37"/>
  <c r="O39"/>
  <c r="O40"/>
  <c r="O42" l="1"/>
  <c r="O43" s="1"/>
</calcChain>
</file>

<file path=xl/sharedStrings.xml><?xml version="1.0" encoding="utf-8"?>
<sst xmlns="http://schemas.openxmlformats.org/spreadsheetml/2006/main" count="61" uniqueCount="60">
  <si>
    <t xml:space="preserve">   RR HOSPITALITY SOLUTIONS</t>
  </si>
  <si>
    <t>CHALLAN</t>
  </si>
  <si>
    <t>WP-222 , SECTOR-130,</t>
  </si>
  <si>
    <t>Book No.</t>
  </si>
  <si>
    <t>01</t>
  </si>
  <si>
    <t>GUATAM BUDH NAGAR</t>
  </si>
  <si>
    <t>S.No.</t>
  </si>
  <si>
    <t>NOIDA UP</t>
  </si>
  <si>
    <t xml:space="preserve">  </t>
  </si>
  <si>
    <t>Phone :- 9310336756</t>
  </si>
  <si>
    <t>Date</t>
  </si>
  <si>
    <t>To,</t>
  </si>
  <si>
    <t xml:space="preserve">Party's GSTIN No.- </t>
  </si>
  <si>
    <t>TFS(R&amp;R) WORKS PVT. LTD.</t>
  </si>
  <si>
    <t>S NO.</t>
  </si>
  <si>
    <t>Description of goods</t>
  </si>
  <si>
    <t>MAIN LINE</t>
  </si>
  <si>
    <t>KARIM</t>
  </si>
  <si>
    <t>NOODEL</t>
  </si>
  <si>
    <t>DOMINOS</t>
  </si>
  <si>
    <t>TOTAL QTY</t>
  </si>
  <si>
    <t>UNIT PRICE</t>
  </si>
  <si>
    <t>TOTAL</t>
  </si>
  <si>
    <t xml:space="preserve"> Ms 'c' class erw-is1239- ms pipe-40 mm</t>
  </si>
  <si>
    <t xml:space="preserve"> Ms 'c' class erw-is1239- ms pipe-25 mm</t>
  </si>
  <si>
    <t xml:space="preserve"> Ms 'c' class erw-is1239- ms pipe-15 mm</t>
  </si>
  <si>
    <t>Mainline shut off valve/ isolation valve-40mm</t>
  </si>
  <si>
    <t>Mainline shut off valve/ isolation valve-25mm</t>
  </si>
  <si>
    <t>Mainline shut off valve/ isolation valve-15mm</t>
  </si>
  <si>
    <t>Regulator-.05 psi low pressure-2nd stage</t>
  </si>
  <si>
    <t>Pressure Gauge MMWC with NCV</t>
  </si>
  <si>
    <t>Wall clamps-15/20/40</t>
  </si>
  <si>
    <t>Pressure gauge-4"-2/4/7/10</t>
  </si>
  <si>
    <t>Ms Adopter</t>
  </si>
  <si>
    <t>FECV Nut</t>
  </si>
  <si>
    <t>Siren/Hooter</t>
  </si>
  <si>
    <t>Solenoid valve-25mm Madas/Rotax</t>
  </si>
  <si>
    <t>Bullnose-25mm</t>
  </si>
  <si>
    <t>POINT OF EQUIPMENT VALE-15MM</t>
  </si>
  <si>
    <t>Compact Line Filter-25mm</t>
  </si>
  <si>
    <t>Gas Meter G-4(2 Bar)</t>
  </si>
  <si>
    <t>Meter Bullnose</t>
  </si>
  <si>
    <t>Br. Flexible pigtail</t>
  </si>
  <si>
    <t>Flanged-40mm</t>
  </si>
  <si>
    <t>Installation</t>
  </si>
  <si>
    <t>Nitrogen Testing</t>
  </si>
  <si>
    <t>Third Party Inspection</t>
  </si>
  <si>
    <t>Forwarding Charges</t>
  </si>
  <si>
    <t>TOTAL AMOUNT</t>
  </si>
  <si>
    <t>IGST</t>
  </si>
  <si>
    <t>QUOTATION</t>
  </si>
  <si>
    <t>BIKANERWALA</t>
  </si>
  <si>
    <t>2nd stage regulatr for meter location</t>
  </si>
  <si>
    <t>GLD/DETECTOR-GLA-222[3 C]</t>
  </si>
  <si>
    <t>Gas Leakage Monitor</t>
  </si>
  <si>
    <t xml:space="preserve"> </t>
  </si>
  <si>
    <t>Armoured Cable</t>
  </si>
  <si>
    <t>Installtion charges fr GLD</t>
  </si>
  <si>
    <t>UNA FOOD COURT</t>
  </si>
  <si>
    <t>FOR RR HOSPITALITY SOLUTIONS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</si>
</sst>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9"/>
      <name val="Comic Sans MS"/>
      <family val="4"/>
    </font>
    <font>
      <b/>
      <i/>
      <sz val="10"/>
      <name val="Comic Sans MS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omic Sans MS"/>
      <family val="4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50">
    <xf numFmtId="0" fontId="0" fillId="0" borderId="0" xfId="0"/>
    <xf numFmtId="0" fontId="3" fillId="0" borderId="0" xfId="2"/>
    <xf numFmtId="0" fontId="3" fillId="0" borderId="1" xfId="2" applyBorder="1"/>
    <xf numFmtId="0" fontId="2" fillId="0" borderId="4" xfId="2" applyFont="1" applyBorder="1"/>
    <xf numFmtId="0" fontId="3" fillId="0" borderId="5" xfId="2" applyBorder="1" applyAlignment="1"/>
    <xf numFmtId="0" fontId="3" fillId="0" borderId="4" xfId="2" applyBorder="1" applyAlignment="1"/>
    <xf numFmtId="0" fontId="3" fillId="0" borderId="4" xfId="2" applyBorder="1"/>
    <xf numFmtId="0" fontId="3" fillId="0" borderId="4" xfId="2" applyFont="1" applyBorder="1"/>
    <xf numFmtId="0" fontId="3" fillId="0" borderId="0" xfId="2" applyBorder="1"/>
    <xf numFmtId="0" fontId="3" fillId="0" borderId="4" xfId="2" applyFill="1" applyBorder="1" applyAlignment="1"/>
    <xf numFmtId="0" fontId="2" fillId="0" borderId="3" xfId="2" applyFont="1" applyBorder="1"/>
    <xf numFmtId="0" fontId="3" fillId="0" borderId="11" xfId="2" applyFont="1" applyBorder="1"/>
    <xf numFmtId="0" fontId="10" fillId="0" borderId="4" xfId="2" applyFont="1" applyBorder="1"/>
    <xf numFmtId="0" fontId="10" fillId="0" borderId="3" xfId="2" applyFont="1" applyBorder="1"/>
    <xf numFmtId="0" fontId="2" fillId="0" borderId="12" xfId="2" applyFont="1" applyBorder="1"/>
    <xf numFmtId="0" fontId="2" fillId="0" borderId="11" xfId="2" applyFont="1" applyBorder="1"/>
    <xf numFmtId="0" fontId="4" fillId="0" borderId="4" xfId="2" applyFont="1" applyBorder="1" applyAlignment="1"/>
    <xf numFmtId="0" fontId="11" fillId="0" borderId="4" xfId="2" applyFont="1" applyBorder="1" applyAlignment="1"/>
    <xf numFmtId="0" fontId="5" fillId="0" borderId="3" xfId="2" applyFont="1" applyBorder="1" applyAlignment="1"/>
    <xf numFmtId="0" fontId="11" fillId="0" borderId="12" xfId="2" applyFont="1" applyBorder="1" applyAlignment="1"/>
    <xf numFmtId="0" fontId="11" fillId="0" borderId="11" xfId="2" applyFont="1" applyBorder="1" applyAlignment="1"/>
    <xf numFmtId="0" fontId="5" fillId="0" borderId="4" xfId="2" applyFont="1" applyBorder="1" applyAlignment="1"/>
    <xf numFmtId="0" fontId="12" fillId="0" borderId="4" xfId="2" applyFont="1" applyBorder="1" applyAlignment="1"/>
    <xf numFmtId="0" fontId="13" fillId="0" borderId="3" xfId="2" applyFont="1" applyBorder="1"/>
    <xf numFmtId="0" fontId="14" fillId="0" borderId="12" xfId="2" applyFont="1" applyBorder="1"/>
    <xf numFmtId="0" fontId="8" fillId="0" borderId="12" xfId="2" applyFont="1" applyBorder="1"/>
    <xf numFmtId="0" fontId="14" fillId="0" borderId="11" xfId="2" applyFont="1" applyBorder="1"/>
    <xf numFmtId="0" fontId="2" fillId="0" borderId="4" xfId="2" applyFont="1" applyBorder="1" applyAlignment="1"/>
    <xf numFmtId="0" fontId="12" fillId="0" borderId="3" xfId="2" applyFont="1" applyBorder="1" applyAlignment="1"/>
    <xf numFmtId="0" fontId="12" fillId="0" borderId="12" xfId="2" applyFont="1" applyBorder="1" applyAlignment="1"/>
    <xf numFmtId="0" fontId="12" fillId="0" borderId="11" xfId="2" applyFont="1" applyBorder="1" applyAlignment="1"/>
    <xf numFmtId="0" fontId="3" fillId="0" borderId="3" xfId="2" applyFont="1" applyBorder="1" applyAlignment="1"/>
    <xf numFmtId="0" fontId="3" fillId="0" borderId="12" xfId="2" applyFont="1" applyBorder="1" applyAlignment="1"/>
    <xf numFmtId="0" fontId="3" fillId="0" borderId="12" xfId="2" applyFont="1" applyBorder="1"/>
    <xf numFmtId="0" fontId="3" fillId="0" borderId="4" xfId="2" applyFont="1" applyBorder="1" applyAlignment="1"/>
    <xf numFmtId="0" fontId="3" fillId="0" borderId="3" xfId="2" applyFont="1" applyBorder="1"/>
    <xf numFmtId="0" fontId="3" fillId="0" borderId="11" xfId="2" applyBorder="1"/>
    <xf numFmtId="0" fontId="6" fillId="0" borderId="14" xfId="2" applyFont="1" applyBorder="1"/>
    <xf numFmtId="0" fontId="2" fillId="0" borderId="15" xfId="2" applyFont="1" applyBorder="1"/>
    <xf numFmtId="0" fontId="2" fillId="0" borderId="17" xfId="2" applyFont="1" applyBorder="1" applyAlignment="1"/>
    <xf numFmtId="0" fontId="7" fillId="0" borderId="18" xfId="2" applyFont="1" applyBorder="1"/>
    <xf numFmtId="0" fontId="2" fillId="0" borderId="19" xfId="2" applyFont="1" applyBorder="1"/>
    <xf numFmtId="0" fontId="3" fillId="0" borderId="17" xfId="2" applyBorder="1"/>
    <xf numFmtId="0" fontId="3" fillId="0" borderId="7" xfId="2" applyBorder="1" applyAlignment="1">
      <alignment horizontal="center"/>
    </xf>
    <xf numFmtId="0" fontId="2" fillId="0" borderId="21" xfId="2" applyFont="1" applyBorder="1"/>
    <xf numFmtId="0" fontId="3" fillId="0" borderId="3" xfId="2" applyBorder="1" applyAlignment="1"/>
    <xf numFmtId="0" fontId="8" fillId="0" borderId="12" xfId="2" applyFont="1" applyBorder="1" applyAlignment="1">
      <alignment horizontal="center"/>
    </xf>
    <xf numFmtId="0" fontId="9" fillId="2" borderId="12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3" fillId="0" borderId="3" xfId="2" applyBorder="1"/>
    <xf numFmtId="0" fontId="11" fillId="2" borderId="11" xfId="2" applyFont="1" applyFill="1" applyBorder="1" applyAlignment="1">
      <alignment horizontal="center" vertical="center" wrapText="1"/>
    </xf>
    <xf numFmtId="49" fontId="3" fillId="0" borderId="13" xfId="2" applyNumberFormat="1" applyFont="1" applyBorder="1"/>
    <xf numFmtId="0" fontId="2" fillId="0" borderId="7" xfId="2" applyFont="1" applyBorder="1" applyAlignment="1">
      <alignment horizontal="center"/>
    </xf>
    <xf numFmtId="0" fontId="16" fillId="0" borderId="3" xfId="2" applyFont="1" applyBorder="1"/>
    <xf numFmtId="0" fontId="3" fillId="0" borderId="8" xfId="2" applyBorder="1"/>
    <xf numFmtId="0" fontId="3" fillId="0" borderId="10" xfId="2" applyBorder="1"/>
    <xf numFmtId="0" fontId="2" fillId="0" borderId="16" xfId="2" applyFont="1" applyBorder="1"/>
    <xf numFmtId="0" fontId="3" fillId="0" borderId="9" xfId="2" applyFont="1" applyBorder="1"/>
    <xf numFmtId="0" fontId="3" fillId="0" borderId="12" xfId="2" applyBorder="1"/>
    <xf numFmtId="0" fontId="3" fillId="0" borderId="4" xfId="2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3" xfId="2" applyFont="1" applyBorder="1"/>
    <xf numFmtId="0" fontId="12" fillId="0" borderId="12" xfId="2" applyFont="1" applyBorder="1"/>
    <xf numFmtId="0" fontId="12" fillId="0" borderId="11" xfId="2" applyFont="1" applyBorder="1"/>
    <xf numFmtId="0" fontId="15" fillId="0" borderId="8" xfId="2" applyFont="1" applyBorder="1"/>
    <xf numFmtId="49" fontId="3" fillId="0" borderId="3" xfId="2" applyNumberFormat="1" applyFont="1" applyBorder="1"/>
    <xf numFmtId="0" fontId="2" fillId="0" borderId="0" xfId="2" applyFont="1" applyBorder="1"/>
    <xf numFmtId="49" fontId="2" fillId="0" borderId="20" xfId="2" applyNumberFormat="1" applyFont="1" applyBorder="1"/>
    <xf numFmtId="0" fontId="2" fillId="0" borderId="17" xfId="2" applyFont="1" applyBorder="1"/>
    <xf numFmtId="0" fontId="2" fillId="0" borderId="9" xfId="2" applyFont="1" applyBorder="1"/>
    <xf numFmtId="49" fontId="2" fillId="0" borderId="1" xfId="2" applyNumberFormat="1" applyFont="1" applyBorder="1"/>
    <xf numFmtId="0" fontId="3" fillId="0" borderId="7" xfId="2" applyFont="1" applyBorder="1" applyAlignment="1">
      <alignment horizontal="center"/>
    </xf>
    <xf numFmtId="0" fontId="17" fillId="0" borderId="7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3" fillId="0" borderId="24" xfId="2" applyBorder="1" applyAlignment="1"/>
    <xf numFmtId="0" fontId="2" fillId="0" borderId="22" xfId="2" applyFont="1" applyBorder="1"/>
    <xf numFmtId="0" fontId="11" fillId="2" borderId="12" xfId="2" applyFont="1" applyFill="1" applyBorder="1" applyAlignment="1">
      <alignment horizontal="center" vertical="center" wrapText="1"/>
    </xf>
    <xf numFmtId="0" fontId="6" fillId="0" borderId="13" xfId="2" applyFont="1" applyBorder="1" applyAlignment="1"/>
    <xf numFmtId="43" fontId="3" fillId="0" borderId="3" xfId="1" applyFont="1" applyBorder="1"/>
    <xf numFmtId="0" fontId="3" fillId="0" borderId="14" xfId="2" applyFont="1" applyBorder="1"/>
    <xf numFmtId="0" fontId="15" fillId="0" borderId="0" xfId="2" applyFont="1" applyBorder="1"/>
    <xf numFmtId="0" fontId="15" fillId="0" borderId="0" xfId="2" applyFont="1"/>
    <xf numFmtId="0" fontId="3" fillId="0" borderId="7" xfId="2" applyBorder="1"/>
    <xf numFmtId="49" fontId="2" fillId="0" borderId="23" xfId="2" applyNumberFormat="1" applyFont="1" applyBorder="1"/>
    <xf numFmtId="49" fontId="2" fillId="0" borderId="11" xfId="2" applyNumberFormat="1" applyFont="1" applyBorder="1"/>
    <xf numFmtId="0" fontId="3" fillId="0" borderId="15" xfId="2" applyBorder="1"/>
    <xf numFmtId="0" fontId="2" fillId="0" borderId="18" xfId="2" applyFont="1" applyFill="1" applyBorder="1"/>
    <xf numFmtId="0" fontId="2" fillId="0" borderId="17" xfId="2" applyFont="1" applyFill="1" applyBorder="1"/>
    <xf numFmtId="0" fontId="3" fillId="0" borderId="16" xfId="2" applyBorder="1"/>
    <xf numFmtId="0" fontId="2" fillId="0" borderId="24" xfId="2" applyFont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3" fillId="0" borderId="9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1" xfId="2" applyBorder="1" applyAlignment="1">
      <alignment horizontal="center" vertical="center"/>
    </xf>
    <xf numFmtId="2" fontId="3" fillId="0" borderId="2" xfId="2" applyNumberFormat="1" applyBorder="1" applyAlignment="1">
      <alignment horizontal="center" vertical="center"/>
    </xf>
    <xf numFmtId="0" fontId="6" fillId="0" borderId="12" xfId="2" applyFont="1" applyBorder="1"/>
    <xf numFmtId="43" fontId="3" fillId="0" borderId="1" xfId="2" applyNumberFormat="1" applyBorder="1" applyAlignment="1">
      <alignment horizontal="center" vertical="center"/>
    </xf>
    <xf numFmtId="0" fontId="3" fillId="0" borderId="0" xfId="2" applyFont="1" applyBorder="1"/>
    <xf numFmtId="0" fontId="6" fillId="0" borderId="0" xfId="2" applyFont="1" applyBorder="1"/>
    <xf numFmtId="0" fontId="0" fillId="0" borderId="0" xfId="0" applyBorder="1"/>
    <xf numFmtId="0" fontId="10" fillId="0" borderId="0" xfId="2" applyFont="1" applyBorder="1"/>
    <xf numFmtId="0" fontId="4" fillId="0" borderId="0" xfId="2" applyFont="1" applyBorder="1" applyAlignment="1"/>
    <xf numFmtId="0" fontId="11" fillId="0" borderId="0" xfId="2" applyFont="1" applyBorder="1" applyAlignment="1"/>
    <xf numFmtId="0" fontId="5" fillId="0" borderId="0" xfId="2" applyFont="1" applyBorder="1" applyAlignment="1"/>
    <xf numFmtId="49" fontId="3" fillId="0" borderId="0" xfId="2" applyNumberFormat="1" applyFont="1" applyBorder="1"/>
    <xf numFmtId="0" fontId="12" fillId="0" borderId="0" xfId="2" applyFont="1" applyBorder="1" applyAlignment="1"/>
    <xf numFmtId="0" fontId="13" fillId="0" borderId="0" xfId="2" applyFont="1" applyBorder="1"/>
    <xf numFmtId="0" fontId="14" fillId="0" borderId="0" xfId="2" applyFont="1" applyBorder="1"/>
    <xf numFmtId="0" fontId="8" fillId="0" borderId="0" xfId="2" applyFont="1" applyBorder="1"/>
    <xf numFmtId="0" fontId="2" fillId="0" borderId="0" xfId="2" applyFont="1" applyBorder="1" applyAlignment="1"/>
    <xf numFmtId="43" fontId="3" fillId="0" borderId="0" xfId="1" applyFont="1" applyBorder="1"/>
    <xf numFmtId="0" fontId="3" fillId="0" borderId="0" xfId="2" applyFont="1" applyBorder="1" applyAlignment="1"/>
    <xf numFmtId="0" fontId="6" fillId="0" borderId="0" xfId="2" applyFont="1" applyBorder="1" applyAlignment="1"/>
    <xf numFmtId="0" fontId="7" fillId="0" borderId="0" xfId="2" applyFont="1" applyBorder="1"/>
    <xf numFmtId="49" fontId="2" fillId="0" borderId="0" xfId="2" applyNumberFormat="1" applyFont="1" applyBorder="1"/>
    <xf numFmtId="0" fontId="2" fillId="0" borderId="0" xfId="2" applyFont="1" applyFill="1" applyBorder="1"/>
    <xf numFmtId="0" fontId="2" fillId="0" borderId="0" xfId="2" applyFont="1" applyBorder="1" applyAlignment="1">
      <alignment horizontal="center"/>
    </xf>
    <xf numFmtId="0" fontId="3" fillId="0" borderId="0" xfId="2" applyBorder="1" applyAlignment="1"/>
    <xf numFmtId="0" fontId="2" fillId="0" borderId="0" xfId="2" applyFont="1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0" borderId="0" xfId="2" applyFill="1" applyBorder="1" applyAlignment="1"/>
    <xf numFmtId="0" fontId="3" fillId="0" borderId="0" xfId="2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9" fillId="2" borderId="0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6" fillId="0" borderId="0" xfId="2" applyFont="1" applyBorder="1"/>
    <xf numFmtId="0" fontId="12" fillId="0" borderId="0" xfId="2" applyFont="1" applyBorder="1"/>
    <xf numFmtId="2" fontId="3" fillId="0" borderId="0" xfId="2" applyNumberForma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2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"/>
  <sheetViews>
    <sheetView tabSelected="1" topLeftCell="A34" workbookViewId="0">
      <selection activeCell="M45" sqref="M45"/>
    </sheetView>
  </sheetViews>
  <sheetFormatPr defaultRowHeight="15"/>
  <cols>
    <col min="6" max="6" width="4.7109375" customWidth="1"/>
    <col min="7" max="7" width="5.42578125" customWidth="1"/>
    <col min="8" max="8" width="12.28515625" customWidth="1"/>
    <col min="9" max="9" width="17.28515625" customWidth="1"/>
    <col min="10" max="10" width="13.85546875" customWidth="1"/>
    <col min="11" max="12" width="11.7109375" customWidth="1"/>
    <col min="13" max="13" width="13.42578125" customWidth="1"/>
    <col min="14" max="14" width="11.85546875" customWidth="1"/>
    <col min="15" max="15" width="13.85546875" customWidth="1"/>
  </cols>
  <sheetData>
    <row r="1" spans="1:17" ht="18.75">
      <c r="A1" s="10"/>
      <c r="B1" s="14"/>
      <c r="C1" s="33"/>
      <c r="D1" s="14"/>
      <c r="E1" s="14"/>
      <c r="F1" s="108" t="s">
        <v>50</v>
      </c>
      <c r="G1" s="14"/>
      <c r="H1" s="14"/>
      <c r="I1" s="60"/>
      <c r="J1" s="60"/>
      <c r="K1" s="60"/>
      <c r="L1" s="60"/>
      <c r="M1" s="60"/>
      <c r="N1" s="60"/>
      <c r="O1" s="60"/>
    </row>
    <row r="2" spans="1:17" ht="18">
      <c r="A2" s="12" t="s">
        <v>0</v>
      </c>
      <c r="B2" s="3"/>
      <c r="C2" s="3"/>
      <c r="D2" s="13"/>
      <c r="E2" s="14" t="s">
        <v>1</v>
      </c>
      <c r="F2" s="15"/>
      <c r="G2" s="3"/>
      <c r="H2" s="35"/>
      <c r="I2" s="60"/>
      <c r="J2" s="60"/>
      <c r="K2" s="60"/>
      <c r="L2" s="60"/>
      <c r="M2" s="60"/>
      <c r="N2" s="60"/>
      <c r="O2" s="36"/>
    </row>
    <row r="3" spans="1:17" ht="16.5">
      <c r="A3" s="16" t="s">
        <v>2</v>
      </c>
      <c r="B3" s="17"/>
      <c r="C3" s="17"/>
      <c r="D3" s="18"/>
      <c r="E3" s="19"/>
      <c r="F3" s="20"/>
      <c r="G3" s="7" t="s">
        <v>3</v>
      </c>
      <c r="H3" s="67" t="s">
        <v>4</v>
      </c>
      <c r="I3" s="60"/>
      <c r="J3" s="60"/>
      <c r="K3" s="60"/>
      <c r="L3" s="60"/>
      <c r="M3" s="60"/>
      <c r="N3" s="60"/>
      <c r="O3" s="36"/>
    </row>
    <row r="4" spans="1:17" ht="16.5">
      <c r="A4" s="21" t="s">
        <v>5</v>
      </c>
      <c r="B4" s="17"/>
      <c r="C4" s="17"/>
      <c r="D4" s="18"/>
      <c r="E4" s="19"/>
      <c r="F4" s="20"/>
      <c r="G4" s="7" t="s">
        <v>6</v>
      </c>
      <c r="H4" s="67"/>
      <c r="I4" s="60"/>
      <c r="J4" s="60"/>
      <c r="K4" s="60"/>
      <c r="L4" s="60"/>
      <c r="M4" s="60"/>
      <c r="N4" s="60"/>
      <c r="O4" s="36"/>
    </row>
    <row r="5" spans="1:17">
      <c r="A5" s="22" t="s">
        <v>7</v>
      </c>
      <c r="B5" s="23"/>
      <c r="C5" s="24"/>
      <c r="D5" s="25" t="s">
        <v>8</v>
      </c>
      <c r="E5" s="24"/>
      <c r="F5" s="26"/>
      <c r="G5" s="6"/>
      <c r="H5" s="51"/>
      <c r="I5" s="60"/>
      <c r="J5" s="60"/>
      <c r="K5" s="60"/>
      <c r="L5" s="60"/>
      <c r="M5" s="60"/>
      <c r="N5" s="60"/>
      <c r="O5" s="36"/>
    </row>
    <row r="6" spans="1:17">
      <c r="A6" s="27" t="s">
        <v>9</v>
      </c>
      <c r="B6" s="22"/>
      <c r="C6" s="28"/>
      <c r="D6" s="29"/>
      <c r="E6" s="29"/>
      <c r="F6" s="30"/>
      <c r="G6" s="7" t="s">
        <v>10</v>
      </c>
      <c r="H6" s="80">
        <v>0</v>
      </c>
      <c r="I6" s="60"/>
      <c r="J6" s="60"/>
      <c r="K6" s="60"/>
      <c r="L6" s="60"/>
      <c r="M6" s="60"/>
      <c r="N6" s="60"/>
      <c r="O6" s="36"/>
      <c r="Q6" t="s">
        <v>55</v>
      </c>
    </row>
    <row r="7" spans="1:17">
      <c r="A7" s="31" t="s">
        <v>11</v>
      </c>
      <c r="B7" s="32"/>
      <c r="C7" s="33"/>
      <c r="D7" s="33"/>
      <c r="E7" s="33"/>
      <c r="F7" s="11"/>
      <c r="G7" s="6" t="s">
        <v>12</v>
      </c>
      <c r="H7" s="35"/>
      <c r="I7" s="60"/>
      <c r="J7" s="60"/>
      <c r="K7" s="60"/>
      <c r="L7" s="60"/>
      <c r="M7" s="60"/>
      <c r="N7" s="60"/>
      <c r="O7" s="36"/>
    </row>
    <row r="8" spans="1:17">
      <c r="A8" s="27" t="s">
        <v>13</v>
      </c>
      <c r="B8" s="34"/>
      <c r="C8" s="35"/>
      <c r="D8" s="33"/>
      <c r="E8" s="33"/>
      <c r="F8" s="11"/>
      <c r="G8" s="6"/>
      <c r="H8" s="35"/>
      <c r="I8" s="60"/>
      <c r="J8" s="60"/>
      <c r="K8" s="60"/>
      <c r="L8" s="60"/>
      <c r="M8" s="60"/>
      <c r="N8" s="60"/>
      <c r="O8" s="36"/>
    </row>
    <row r="9" spans="1:17" ht="19.5" thickBot="1">
      <c r="A9" s="79" t="s">
        <v>58</v>
      </c>
      <c r="B9" s="37"/>
      <c r="C9" s="38"/>
      <c r="D9" s="38"/>
      <c r="E9" s="38"/>
      <c r="F9" s="58"/>
      <c r="G9" s="53"/>
      <c r="H9" s="81"/>
      <c r="I9" s="87"/>
      <c r="J9" s="87"/>
      <c r="K9" s="87"/>
      <c r="L9" s="87"/>
      <c r="M9" s="87"/>
      <c r="N9" s="87"/>
      <c r="O9" s="90"/>
    </row>
    <row r="10" spans="1:17" ht="17.25" thickTop="1" thickBot="1">
      <c r="A10" s="39" t="s">
        <v>14</v>
      </c>
      <c r="B10" s="40" t="s">
        <v>15</v>
      </c>
      <c r="C10" s="41"/>
      <c r="D10" s="44"/>
      <c r="E10" s="44"/>
      <c r="F10" s="41"/>
      <c r="G10" s="69"/>
      <c r="H10" s="70" t="s">
        <v>16</v>
      </c>
      <c r="I10" s="42" t="s">
        <v>19</v>
      </c>
      <c r="J10" s="42" t="s">
        <v>51</v>
      </c>
      <c r="K10" s="70" t="s">
        <v>17</v>
      </c>
      <c r="L10" s="70" t="s">
        <v>18</v>
      </c>
      <c r="M10" s="70" t="s">
        <v>20</v>
      </c>
      <c r="N10" s="88" t="s">
        <v>21</v>
      </c>
      <c r="O10" s="89" t="s">
        <v>22</v>
      </c>
    </row>
    <row r="11" spans="1:17" ht="15.75" thickTop="1">
      <c r="A11" s="54">
        <v>1</v>
      </c>
      <c r="B11" s="76" t="s">
        <v>23</v>
      </c>
      <c r="C11" s="77"/>
      <c r="D11" s="77"/>
      <c r="E11" s="71"/>
      <c r="F11" s="77"/>
      <c r="G11" s="85"/>
      <c r="H11" s="91">
        <v>100</v>
      </c>
      <c r="I11" s="92">
        <v>60</v>
      </c>
      <c r="J11" s="92">
        <v>70</v>
      </c>
      <c r="K11" s="92">
        <v>30</v>
      </c>
      <c r="L11" s="92">
        <v>30</v>
      </c>
      <c r="M11" s="92">
        <v>290</v>
      </c>
      <c r="N11" s="93">
        <v>190</v>
      </c>
      <c r="O11" s="94">
        <f t="shared" ref="O11:O40" si="0">M11*N11</f>
        <v>55100</v>
      </c>
    </row>
    <row r="12" spans="1:17">
      <c r="A12" s="54">
        <v>2</v>
      </c>
      <c r="B12" s="5" t="s">
        <v>24</v>
      </c>
      <c r="C12" s="14"/>
      <c r="D12" s="14"/>
      <c r="E12" s="71"/>
      <c r="F12" s="14"/>
      <c r="G12" s="86"/>
      <c r="H12" s="95">
        <v>20</v>
      </c>
      <c r="I12" s="61">
        <v>5</v>
      </c>
      <c r="J12" s="61">
        <v>5</v>
      </c>
      <c r="K12" s="61">
        <v>5</v>
      </c>
      <c r="L12" s="61">
        <v>5</v>
      </c>
      <c r="M12" s="61">
        <v>40</v>
      </c>
      <c r="N12" s="96">
        <v>150</v>
      </c>
      <c r="O12" s="61">
        <f t="shared" si="0"/>
        <v>6000</v>
      </c>
    </row>
    <row r="13" spans="1:17">
      <c r="A13" s="54">
        <v>3</v>
      </c>
      <c r="B13" s="4" t="s">
        <v>25</v>
      </c>
      <c r="C13" s="10"/>
      <c r="D13" s="14"/>
      <c r="E13" s="71"/>
      <c r="F13" s="14"/>
      <c r="G13" s="86"/>
      <c r="H13" s="95"/>
      <c r="I13" s="61">
        <v>5</v>
      </c>
      <c r="J13" s="61"/>
      <c r="K13" s="61"/>
      <c r="L13" s="61"/>
      <c r="M13" s="61">
        <v>5</v>
      </c>
      <c r="N13" s="96">
        <v>95</v>
      </c>
      <c r="O13" s="61">
        <f t="shared" si="0"/>
        <v>475</v>
      </c>
    </row>
    <row r="14" spans="1:17">
      <c r="A14" s="54">
        <v>4</v>
      </c>
      <c r="B14" s="5" t="s">
        <v>26</v>
      </c>
      <c r="C14" s="14"/>
      <c r="D14" s="14"/>
      <c r="E14" s="71"/>
      <c r="F14" s="14"/>
      <c r="G14" s="86"/>
      <c r="H14" s="95">
        <v>5</v>
      </c>
      <c r="I14" s="61">
        <v>2</v>
      </c>
      <c r="J14" s="61">
        <v>3</v>
      </c>
      <c r="K14" s="61">
        <v>1</v>
      </c>
      <c r="L14" s="61">
        <v>1</v>
      </c>
      <c r="M14" s="61">
        <v>12</v>
      </c>
      <c r="N14" s="96">
        <v>5000</v>
      </c>
      <c r="O14" s="61">
        <f t="shared" si="0"/>
        <v>60000</v>
      </c>
    </row>
    <row r="15" spans="1:17">
      <c r="A15" s="54">
        <v>5</v>
      </c>
      <c r="B15" s="4" t="s">
        <v>27</v>
      </c>
      <c r="C15" s="10"/>
      <c r="D15" s="14"/>
      <c r="E15" s="71"/>
      <c r="F15" s="14"/>
      <c r="G15" s="86"/>
      <c r="H15" s="95"/>
      <c r="I15" s="61">
        <v>2</v>
      </c>
      <c r="J15" s="61"/>
      <c r="K15" s="61"/>
      <c r="L15" s="61"/>
      <c r="M15" s="61">
        <v>2</v>
      </c>
      <c r="N15" s="96">
        <v>2600</v>
      </c>
      <c r="O15" s="61">
        <f t="shared" si="0"/>
        <v>5200</v>
      </c>
    </row>
    <row r="16" spans="1:17">
      <c r="A16" s="54">
        <v>6</v>
      </c>
      <c r="B16" s="5" t="s">
        <v>28</v>
      </c>
      <c r="C16" s="10"/>
      <c r="D16" s="14"/>
      <c r="E16" s="71"/>
      <c r="F16" s="14"/>
      <c r="G16" s="86"/>
      <c r="H16" s="95"/>
      <c r="I16" s="61">
        <v>2</v>
      </c>
      <c r="J16" s="61"/>
      <c r="K16" s="61"/>
      <c r="L16" s="61"/>
      <c r="M16" s="61">
        <v>2</v>
      </c>
      <c r="N16" s="96">
        <v>1650</v>
      </c>
      <c r="O16" s="61">
        <f t="shared" si="0"/>
        <v>3300</v>
      </c>
    </row>
    <row r="17" spans="1:15">
      <c r="A17" s="54">
        <v>7</v>
      </c>
      <c r="B17" s="35" t="s">
        <v>29</v>
      </c>
      <c r="C17" s="14"/>
      <c r="D17" s="14"/>
      <c r="E17" s="71"/>
      <c r="F17" s="14"/>
      <c r="G17" s="86"/>
      <c r="H17" s="95"/>
      <c r="I17" s="61">
        <v>2</v>
      </c>
      <c r="J17" s="61"/>
      <c r="K17" s="61"/>
      <c r="L17" s="61"/>
      <c r="M17" s="61">
        <v>2</v>
      </c>
      <c r="N17" s="96">
        <v>1700</v>
      </c>
      <c r="O17" s="61">
        <f t="shared" si="0"/>
        <v>3400</v>
      </c>
    </row>
    <row r="18" spans="1:15">
      <c r="A18" s="54">
        <v>8</v>
      </c>
      <c r="B18" s="35" t="s">
        <v>52</v>
      </c>
      <c r="C18" s="14"/>
      <c r="D18" s="14"/>
      <c r="E18" s="71"/>
      <c r="F18" s="14"/>
      <c r="G18" s="86"/>
      <c r="H18" s="95"/>
      <c r="I18" s="61">
        <v>1</v>
      </c>
      <c r="J18" s="61">
        <v>1</v>
      </c>
      <c r="K18" s="61">
        <v>1</v>
      </c>
      <c r="L18" s="61">
        <v>1</v>
      </c>
      <c r="M18" s="61">
        <v>4</v>
      </c>
      <c r="N18" s="96">
        <v>1300</v>
      </c>
      <c r="O18" s="61">
        <f t="shared" si="0"/>
        <v>5200</v>
      </c>
    </row>
    <row r="19" spans="1:15">
      <c r="A19" s="54">
        <v>9</v>
      </c>
      <c r="B19" s="9" t="s">
        <v>30</v>
      </c>
      <c r="C19" s="10"/>
      <c r="D19" s="14"/>
      <c r="E19" s="71"/>
      <c r="F19" s="14"/>
      <c r="G19" s="86"/>
      <c r="H19" s="95"/>
      <c r="I19" s="61">
        <v>3</v>
      </c>
      <c r="J19" s="61"/>
      <c r="K19" s="61"/>
      <c r="L19" s="61"/>
      <c r="M19" s="61">
        <v>3</v>
      </c>
      <c r="N19" s="96">
        <v>1300</v>
      </c>
      <c r="O19" s="61">
        <f t="shared" si="0"/>
        <v>3900</v>
      </c>
    </row>
    <row r="20" spans="1:15">
      <c r="A20" s="54">
        <v>10</v>
      </c>
      <c r="B20" s="51" t="s">
        <v>31</v>
      </c>
      <c r="C20" s="14"/>
      <c r="D20" s="14"/>
      <c r="E20" s="71"/>
      <c r="F20" s="14"/>
      <c r="G20" s="86"/>
      <c r="H20" s="95">
        <v>25</v>
      </c>
      <c r="I20" s="61">
        <v>25</v>
      </c>
      <c r="J20" s="61">
        <v>25</v>
      </c>
      <c r="K20" s="61">
        <v>15</v>
      </c>
      <c r="L20" s="61">
        <v>10</v>
      </c>
      <c r="M20" s="61">
        <v>100</v>
      </c>
      <c r="N20" s="96">
        <v>75</v>
      </c>
      <c r="O20" s="61">
        <f t="shared" si="0"/>
        <v>7500</v>
      </c>
    </row>
    <row r="21" spans="1:15">
      <c r="A21" s="54">
        <v>11</v>
      </c>
      <c r="B21" s="56" t="s">
        <v>32</v>
      </c>
      <c r="C21" s="68"/>
      <c r="D21" s="68"/>
      <c r="E21" s="71"/>
      <c r="F21" s="68"/>
      <c r="G21" s="72"/>
      <c r="H21" s="95">
        <v>5</v>
      </c>
      <c r="I21" s="61">
        <v>2</v>
      </c>
      <c r="J21" s="61">
        <v>2</v>
      </c>
      <c r="K21" s="61">
        <v>1</v>
      </c>
      <c r="L21" s="61">
        <v>1</v>
      </c>
      <c r="M21" s="61">
        <v>11</v>
      </c>
      <c r="N21" s="96">
        <v>350</v>
      </c>
      <c r="O21" s="61">
        <f t="shared" si="0"/>
        <v>3850</v>
      </c>
    </row>
    <row r="22" spans="1:15">
      <c r="A22" s="43">
        <v>12</v>
      </c>
      <c r="B22" s="51" t="s">
        <v>33</v>
      </c>
      <c r="C22" s="33"/>
      <c r="D22" s="46"/>
      <c r="E22" s="33"/>
      <c r="F22" s="47"/>
      <c r="G22" s="48"/>
      <c r="H22" s="97"/>
      <c r="I22" s="61">
        <v>12</v>
      </c>
      <c r="J22" s="61"/>
      <c r="K22" s="61"/>
      <c r="L22" s="61"/>
      <c r="M22" s="61">
        <v>12</v>
      </c>
      <c r="N22" s="96">
        <v>85</v>
      </c>
      <c r="O22" s="61">
        <f t="shared" si="0"/>
        <v>1020</v>
      </c>
    </row>
    <row r="23" spans="1:15">
      <c r="A23" s="73">
        <v>13</v>
      </c>
      <c r="B23" s="45" t="s">
        <v>34</v>
      </c>
      <c r="C23" s="33"/>
      <c r="D23" s="46"/>
      <c r="E23" s="33"/>
      <c r="F23" s="49"/>
      <c r="G23" s="50"/>
      <c r="H23" s="97"/>
      <c r="I23" s="61">
        <v>12</v>
      </c>
      <c r="J23" s="61"/>
      <c r="K23" s="61"/>
      <c r="L23" s="61"/>
      <c r="M23" s="61">
        <v>12</v>
      </c>
      <c r="N23" s="96">
        <v>85</v>
      </c>
      <c r="O23" s="61">
        <f t="shared" si="0"/>
        <v>1020</v>
      </c>
    </row>
    <row r="24" spans="1:15">
      <c r="A24" s="73">
        <v>14</v>
      </c>
      <c r="B24" s="51" t="s">
        <v>35</v>
      </c>
      <c r="C24" s="33"/>
      <c r="D24" s="46"/>
      <c r="E24" s="33"/>
      <c r="F24" s="49"/>
      <c r="G24" s="50"/>
      <c r="H24" s="97"/>
      <c r="I24" s="61">
        <v>1</v>
      </c>
      <c r="J24" s="61">
        <v>1</v>
      </c>
      <c r="K24" s="61">
        <v>1</v>
      </c>
      <c r="L24" s="61">
        <v>1</v>
      </c>
      <c r="M24" s="61">
        <v>4</v>
      </c>
      <c r="N24" s="96">
        <v>450</v>
      </c>
      <c r="O24" s="61">
        <f t="shared" si="0"/>
        <v>1800</v>
      </c>
    </row>
    <row r="25" spans="1:15">
      <c r="A25" s="73">
        <v>15</v>
      </c>
      <c r="B25" s="51" t="s">
        <v>36</v>
      </c>
      <c r="C25" s="33"/>
      <c r="D25" s="46"/>
      <c r="E25" s="33"/>
      <c r="F25" s="47"/>
      <c r="G25" s="48"/>
      <c r="H25" s="97"/>
      <c r="I25" s="98">
        <v>1</v>
      </c>
      <c r="J25" s="61">
        <v>1</v>
      </c>
      <c r="K25" s="61">
        <v>1</v>
      </c>
      <c r="L25" s="61">
        <v>1</v>
      </c>
      <c r="M25" s="61">
        <v>4</v>
      </c>
      <c r="N25" s="96">
        <v>9000</v>
      </c>
      <c r="O25" s="61">
        <f t="shared" si="0"/>
        <v>36000</v>
      </c>
    </row>
    <row r="26" spans="1:15">
      <c r="A26" s="73">
        <v>16</v>
      </c>
      <c r="B26" s="51" t="s">
        <v>37</v>
      </c>
      <c r="C26" s="33"/>
      <c r="D26" s="46"/>
      <c r="E26" s="33"/>
      <c r="F26" s="47"/>
      <c r="G26" s="48"/>
      <c r="H26" s="97"/>
      <c r="I26" s="61">
        <v>4</v>
      </c>
      <c r="J26" s="61">
        <v>4</v>
      </c>
      <c r="K26" s="61">
        <v>4</v>
      </c>
      <c r="L26" s="61">
        <v>4</v>
      </c>
      <c r="M26" s="61">
        <v>16</v>
      </c>
      <c r="N26" s="96">
        <v>400</v>
      </c>
      <c r="O26" s="61">
        <f t="shared" si="0"/>
        <v>6400</v>
      </c>
    </row>
    <row r="27" spans="1:15">
      <c r="A27" s="73">
        <v>17</v>
      </c>
      <c r="B27" s="51" t="s">
        <v>53</v>
      </c>
      <c r="C27" s="33"/>
      <c r="D27" s="46"/>
      <c r="E27" s="33"/>
      <c r="F27" s="47"/>
      <c r="G27" s="78"/>
      <c r="H27" s="62"/>
      <c r="I27" s="61">
        <v>2</v>
      </c>
      <c r="J27" s="61">
        <v>4</v>
      </c>
      <c r="K27" s="61">
        <v>3</v>
      </c>
      <c r="L27" s="61">
        <v>2</v>
      </c>
      <c r="M27" s="61">
        <v>11</v>
      </c>
      <c r="N27" s="96">
        <v>10000</v>
      </c>
      <c r="O27" s="61">
        <f t="shared" si="0"/>
        <v>110000</v>
      </c>
    </row>
    <row r="28" spans="1:15">
      <c r="A28" s="73">
        <v>18</v>
      </c>
      <c r="B28" s="51" t="s">
        <v>54</v>
      </c>
      <c r="C28" s="33"/>
      <c r="D28" s="46"/>
      <c r="E28" s="33"/>
      <c r="F28" s="47"/>
      <c r="G28" s="52"/>
      <c r="H28" s="62"/>
      <c r="I28" s="61">
        <v>1</v>
      </c>
      <c r="J28" s="61">
        <v>1</v>
      </c>
      <c r="K28" s="61">
        <v>1</v>
      </c>
      <c r="L28" s="61">
        <v>1</v>
      </c>
      <c r="M28" s="61">
        <v>4</v>
      </c>
      <c r="N28" s="96">
        <v>10000</v>
      </c>
      <c r="O28" s="61">
        <f t="shared" si="0"/>
        <v>40000</v>
      </c>
    </row>
    <row r="29" spans="1:15">
      <c r="A29" s="73">
        <v>19</v>
      </c>
      <c r="B29" s="51" t="s">
        <v>38</v>
      </c>
      <c r="C29" s="33"/>
      <c r="D29" s="46"/>
      <c r="E29" s="59"/>
      <c r="F29" s="47"/>
      <c r="G29" s="52"/>
      <c r="H29" s="62">
        <v>5</v>
      </c>
      <c r="I29" s="61">
        <v>2</v>
      </c>
      <c r="J29" s="61">
        <v>8</v>
      </c>
      <c r="K29" s="61">
        <v>6</v>
      </c>
      <c r="L29" s="61">
        <v>4</v>
      </c>
      <c r="M29" s="61">
        <v>25</v>
      </c>
      <c r="N29" s="96">
        <v>225</v>
      </c>
      <c r="O29" s="61">
        <f t="shared" si="0"/>
        <v>5625</v>
      </c>
    </row>
    <row r="30" spans="1:15">
      <c r="A30" s="73">
        <v>20</v>
      </c>
      <c r="B30" s="51" t="s">
        <v>39</v>
      </c>
      <c r="C30" s="33"/>
      <c r="D30" s="46"/>
      <c r="E30" s="59"/>
      <c r="F30" s="47"/>
      <c r="G30" s="52"/>
      <c r="H30" s="62"/>
      <c r="I30" s="61">
        <v>1</v>
      </c>
      <c r="J30" s="61">
        <v>1</v>
      </c>
      <c r="K30" s="61">
        <v>1</v>
      </c>
      <c r="L30" s="61">
        <v>1</v>
      </c>
      <c r="M30" s="61">
        <v>4</v>
      </c>
      <c r="N30" s="96">
        <v>3000</v>
      </c>
      <c r="O30" s="61">
        <f t="shared" si="0"/>
        <v>12000</v>
      </c>
    </row>
    <row r="31" spans="1:15">
      <c r="A31" s="73">
        <v>21</v>
      </c>
      <c r="B31" s="51" t="s">
        <v>40</v>
      </c>
      <c r="C31" s="33"/>
      <c r="D31" s="46"/>
      <c r="E31" s="59"/>
      <c r="F31" s="47"/>
      <c r="G31" s="52"/>
      <c r="H31" s="62"/>
      <c r="I31" s="61">
        <v>1</v>
      </c>
      <c r="J31" s="61">
        <v>1</v>
      </c>
      <c r="K31" s="61">
        <v>1</v>
      </c>
      <c r="L31" s="61">
        <v>1</v>
      </c>
      <c r="M31" s="61">
        <v>4</v>
      </c>
      <c r="N31" s="96">
        <v>12500</v>
      </c>
      <c r="O31" s="61">
        <f t="shared" si="0"/>
        <v>50000</v>
      </c>
    </row>
    <row r="32" spans="1:15">
      <c r="A32" s="73">
        <v>22</v>
      </c>
      <c r="B32" s="51" t="s">
        <v>41</v>
      </c>
      <c r="C32" s="33"/>
      <c r="D32" s="46"/>
      <c r="E32" s="59"/>
      <c r="F32" s="47"/>
      <c r="G32" s="52"/>
      <c r="H32" s="62"/>
      <c r="I32" s="61">
        <v>2</v>
      </c>
      <c r="J32" s="61">
        <v>2</v>
      </c>
      <c r="K32" s="61">
        <v>2</v>
      </c>
      <c r="L32" s="61">
        <v>2</v>
      </c>
      <c r="M32" s="61">
        <v>8</v>
      </c>
      <c r="N32" s="96">
        <v>285</v>
      </c>
      <c r="O32" s="61">
        <f t="shared" si="0"/>
        <v>2280</v>
      </c>
    </row>
    <row r="33" spans="1:15">
      <c r="A33" s="73">
        <v>23</v>
      </c>
      <c r="B33" s="51" t="s">
        <v>42</v>
      </c>
      <c r="C33" s="33"/>
      <c r="D33" s="46"/>
      <c r="E33" s="59"/>
      <c r="F33" s="47"/>
      <c r="G33" s="52"/>
      <c r="H33" s="62"/>
      <c r="I33" s="61"/>
      <c r="J33" s="61">
        <v>6</v>
      </c>
      <c r="K33" s="61">
        <v>4</v>
      </c>
      <c r="L33" s="61">
        <v>2</v>
      </c>
      <c r="M33" s="61">
        <v>12</v>
      </c>
      <c r="N33" s="96">
        <v>400</v>
      </c>
      <c r="O33" s="61">
        <f t="shared" si="0"/>
        <v>4800</v>
      </c>
    </row>
    <row r="34" spans="1:15">
      <c r="A34" s="73">
        <v>24</v>
      </c>
      <c r="B34" s="51" t="s">
        <v>43</v>
      </c>
      <c r="C34" s="33"/>
      <c r="D34" s="46"/>
      <c r="E34" s="59"/>
      <c r="F34" s="47"/>
      <c r="G34" s="52"/>
      <c r="H34" s="62">
        <v>1</v>
      </c>
      <c r="I34" s="61"/>
      <c r="J34" s="61"/>
      <c r="K34" s="61"/>
      <c r="L34" s="61"/>
      <c r="M34" s="61">
        <v>1</v>
      </c>
      <c r="N34" s="96">
        <v>1200</v>
      </c>
      <c r="O34" s="61">
        <f t="shared" si="0"/>
        <v>1200</v>
      </c>
    </row>
    <row r="35" spans="1:15">
      <c r="A35" s="73">
        <v>25</v>
      </c>
      <c r="B35" s="51" t="s">
        <v>56</v>
      </c>
      <c r="C35" s="33"/>
      <c r="D35" s="46"/>
      <c r="E35" s="59"/>
      <c r="F35" s="47"/>
      <c r="G35" s="52"/>
      <c r="H35" s="62">
        <v>30</v>
      </c>
      <c r="I35" s="61">
        <v>30</v>
      </c>
      <c r="J35" s="61">
        <v>30</v>
      </c>
      <c r="K35" s="61">
        <v>30</v>
      </c>
      <c r="L35" s="61">
        <v>30</v>
      </c>
      <c r="M35" s="61">
        <v>30</v>
      </c>
      <c r="N35" s="96">
        <v>180</v>
      </c>
      <c r="O35" s="61">
        <f t="shared" si="0"/>
        <v>5400</v>
      </c>
    </row>
    <row r="36" spans="1:15">
      <c r="A36" s="74">
        <v>26</v>
      </c>
      <c r="B36" s="55" t="s">
        <v>44</v>
      </c>
      <c r="C36" s="25"/>
      <c r="D36" s="25"/>
      <c r="E36" s="59"/>
      <c r="F36" s="33"/>
      <c r="G36" s="11"/>
      <c r="H36" s="61"/>
      <c r="I36" s="61">
        <v>1</v>
      </c>
      <c r="J36" s="61">
        <v>1</v>
      </c>
      <c r="K36" s="61">
        <v>1</v>
      </c>
      <c r="L36" s="61">
        <v>1</v>
      </c>
      <c r="M36" s="61">
        <v>4</v>
      </c>
      <c r="N36" s="99">
        <v>12500</v>
      </c>
      <c r="O36" s="61">
        <f t="shared" si="0"/>
        <v>50000</v>
      </c>
    </row>
    <row r="37" spans="1:15">
      <c r="A37" s="74">
        <v>27</v>
      </c>
      <c r="B37" s="63" t="s">
        <v>45</v>
      </c>
      <c r="C37" s="25"/>
      <c r="D37" s="25"/>
      <c r="E37" s="59"/>
      <c r="F37" s="33"/>
      <c r="G37" s="11"/>
      <c r="H37" s="92"/>
      <c r="I37" s="92">
        <v>1</v>
      </c>
      <c r="J37" s="92"/>
      <c r="K37" s="92"/>
      <c r="L37" s="92"/>
      <c r="M37" s="92">
        <v>1</v>
      </c>
      <c r="N37" s="100">
        <v>12000</v>
      </c>
      <c r="O37" s="61">
        <f t="shared" si="0"/>
        <v>12000</v>
      </c>
    </row>
    <row r="38" spans="1:15">
      <c r="A38" s="74">
        <v>28</v>
      </c>
      <c r="B38" s="63" t="s">
        <v>57</v>
      </c>
      <c r="C38" s="25"/>
      <c r="D38" s="25"/>
      <c r="E38" s="59"/>
      <c r="F38" s="33"/>
      <c r="G38" s="11"/>
      <c r="H38" s="92"/>
      <c r="I38" s="92"/>
      <c r="J38" s="92"/>
      <c r="K38" s="92"/>
      <c r="L38" s="92"/>
      <c r="M38" s="92">
        <v>180</v>
      </c>
      <c r="N38" s="100">
        <v>65</v>
      </c>
      <c r="O38" s="61">
        <f t="shared" si="0"/>
        <v>11700</v>
      </c>
    </row>
    <row r="39" spans="1:15">
      <c r="A39" s="74">
        <v>29</v>
      </c>
      <c r="B39" s="55" t="s">
        <v>46</v>
      </c>
      <c r="C39" s="25"/>
      <c r="D39" s="25"/>
      <c r="E39" s="59"/>
      <c r="F39" s="33"/>
      <c r="G39" s="11"/>
      <c r="H39" s="92"/>
      <c r="I39" s="92">
        <v>1</v>
      </c>
      <c r="J39" s="92">
        <v>1</v>
      </c>
      <c r="K39" s="92">
        <v>1</v>
      </c>
      <c r="L39" s="92">
        <v>1</v>
      </c>
      <c r="M39" s="92">
        <v>4</v>
      </c>
      <c r="N39" s="100">
        <v>25000</v>
      </c>
      <c r="O39" s="61">
        <f t="shared" si="0"/>
        <v>100000</v>
      </c>
    </row>
    <row r="40" spans="1:15">
      <c r="A40" s="75">
        <v>30</v>
      </c>
      <c r="B40" s="63" t="s">
        <v>47</v>
      </c>
      <c r="C40" s="64"/>
      <c r="D40" s="64"/>
      <c r="E40" s="33"/>
      <c r="F40" s="64"/>
      <c r="G40" s="65"/>
      <c r="H40" s="92"/>
      <c r="I40" s="92"/>
      <c r="J40" s="92"/>
      <c r="K40" s="92"/>
      <c r="L40" s="92"/>
      <c r="M40" s="92">
        <v>1</v>
      </c>
      <c r="N40" s="100">
        <v>25000</v>
      </c>
      <c r="O40" s="61">
        <f t="shared" si="0"/>
        <v>25000</v>
      </c>
    </row>
    <row r="41" spans="1:15">
      <c r="A41" s="84"/>
      <c r="B41" s="82" t="s">
        <v>22</v>
      </c>
      <c r="C41" s="8"/>
      <c r="D41" s="8"/>
      <c r="E41" s="8"/>
      <c r="F41" s="8"/>
      <c r="G41" s="8"/>
      <c r="H41" s="101"/>
      <c r="I41" s="101"/>
      <c r="J41" s="101"/>
      <c r="K41" s="101"/>
      <c r="L41" s="101"/>
      <c r="M41" s="101"/>
      <c r="N41" s="102"/>
      <c r="O41" s="102">
        <f>SUM(O11:O40)</f>
        <v>630170</v>
      </c>
    </row>
    <row r="42" spans="1:15">
      <c r="A42" s="2"/>
      <c r="B42" s="83" t="s">
        <v>49</v>
      </c>
      <c r="C42" s="1"/>
      <c r="D42" s="1"/>
      <c r="E42" s="1"/>
      <c r="F42" s="1"/>
      <c r="G42" s="1"/>
      <c r="H42" s="105"/>
      <c r="I42" s="105"/>
      <c r="J42" s="105"/>
      <c r="K42" s="105"/>
      <c r="L42" s="105"/>
      <c r="M42" s="105"/>
      <c r="N42" s="106"/>
      <c r="O42" s="109">
        <f>O41*18%</f>
        <v>113430.59999999999</v>
      </c>
    </row>
    <row r="43" spans="1:15">
      <c r="A43" s="2"/>
      <c r="B43" s="66" t="s">
        <v>48</v>
      </c>
      <c r="C43" s="57"/>
      <c r="D43" s="57"/>
      <c r="E43" s="57"/>
      <c r="F43" s="57"/>
      <c r="G43" s="57"/>
      <c r="H43" s="103"/>
      <c r="I43" s="103"/>
      <c r="J43" s="103"/>
      <c r="K43" s="103"/>
      <c r="L43" s="103"/>
      <c r="M43" s="103"/>
      <c r="N43" s="104"/>
      <c r="O43" s="107">
        <f>O41+O42</f>
        <v>743600.6</v>
      </c>
    </row>
    <row r="45" spans="1:15">
      <c r="M45" s="149" t="s">
        <v>59</v>
      </c>
    </row>
  </sheetData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topLeftCell="A49" workbookViewId="0">
      <selection activeCell="Q12" sqref="Q12"/>
    </sheetView>
  </sheetViews>
  <sheetFormatPr defaultRowHeight="15"/>
  <cols>
    <col min="6" max="6" width="5.5703125" customWidth="1"/>
    <col min="7" max="7" width="7.7109375" customWidth="1"/>
    <col min="8" max="8" width="10.85546875" customWidth="1"/>
    <col min="9" max="9" width="11.5703125" customWidth="1"/>
    <col min="10" max="10" width="14.28515625" customWidth="1"/>
    <col min="13" max="13" width="11" customWidth="1"/>
  </cols>
  <sheetData>
    <row r="1" spans="1:15" ht="18.75">
      <c r="A1" s="68"/>
      <c r="B1" s="68"/>
      <c r="C1" s="110"/>
      <c r="D1" s="68"/>
      <c r="E1" s="68"/>
      <c r="F1" s="111"/>
      <c r="G1" s="68"/>
      <c r="H1" s="68"/>
      <c r="I1" s="8"/>
      <c r="J1" s="8"/>
      <c r="K1" s="8"/>
      <c r="L1" s="8"/>
      <c r="M1" s="8"/>
      <c r="N1" s="8"/>
      <c r="O1" s="112"/>
    </row>
    <row r="2" spans="1:15" ht="18">
      <c r="A2" s="113"/>
      <c r="B2" s="68"/>
      <c r="C2" s="68"/>
      <c r="D2" s="113"/>
      <c r="E2" s="68"/>
      <c r="F2" s="68"/>
      <c r="G2" s="68"/>
      <c r="H2" s="110"/>
      <c r="I2" s="8"/>
      <c r="J2" s="8"/>
      <c r="K2" s="8"/>
      <c r="L2" s="8"/>
      <c r="M2" s="8"/>
      <c r="N2" s="8"/>
      <c r="O2" s="112"/>
    </row>
    <row r="3" spans="1:15" ht="16.5">
      <c r="A3" s="114"/>
      <c r="B3" s="115"/>
      <c r="C3" s="115"/>
      <c r="D3" s="116"/>
      <c r="E3" s="115"/>
      <c r="F3" s="115"/>
      <c r="G3" s="110"/>
      <c r="H3" s="117"/>
      <c r="I3" s="8"/>
      <c r="J3" s="8"/>
      <c r="K3" s="8"/>
      <c r="L3" s="8"/>
      <c r="M3" s="8"/>
      <c r="N3" s="8"/>
      <c r="O3" s="112"/>
    </row>
    <row r="4" spans="1:15" ht="16.5">
      <c r="A4" s="116"/>
      <c r="B4" s="115"/>
      <c r="C4" s="115"/>
      <c r="D4" s="116"/>
      <c r="E4" s="115"/>
      <c r="F4" s="115"/>
      <c r="G4" s="110"/>
      <c r="H4" s="117"/>
      <c r="I4" s="8"/>
      <c r="J4" s="8"/>
      <c r="K4" s="8"/>
      <c r="L4" s="8"/>
      <c r="M4" s="8"/>
      <c r="N4" s="8"/>
      <c r="O4" s="112"/>
    </row>
    <row r="5" spans="1:15">
      <c r="A5" s="118"/>
      <c r="B5" s="119"/>
      <c r="C5" s="120"/>
      <c r="D5" s="121"/>
      <c r="E5" s="120"/>
      <c r="F5" s="120"/>
      <c r="G5" s="8"/>
      <c r="H5" s="8"/>
      <c r="I5" s="8"/>
      <c r="J5" s="8"/>
      <c r="K5" s="8"/>
      <c r="L5" s="8"/>
      <c r="M5" s="8"/>
      <c r="N5" s="8"/>
      <c r="O5" s="112"/>
    </row>
    <row r="6" spans="1:15">
      <c r="A6" s="122"/>
      <c r="B6" s="118"/>
      <c r="C6" s="118"/>
      <c r="D6" s="118"/>
      <c r="E6" s="118"/>
      <c r="F6" s="118"/>
      <c r="G6" s="110"/>
      <c r="H6" s="123"/>
      <c r="I6" s="8"/>
      <c r="J6" s="8"/>
      <c r="K6" s="8"/>
      <c r="L6" s="8"/>
      <c r="M6" s="8"/>
      <c r="N6" s="8"/>
      <c r="O6" s="112"/>
    </row>
    <row r="7" spans="1:15">
      <c r="A7" s="124"/>
      <c r="B7" s="124"/>
      <c r="C7" s="110"/>
      <c r="D7" s="110"/>
      <c r="E7" s="110"/>
      <c r="F7" s="110"/>
      <c r="G7" s="8"/>
      <c r="H7" s="110"/>
      <c r="I7" s="8"/>
      <c r="J7" s="8"/>
      <c r="K7" s="8"/>
      <c r="L7" s="8"/>
      <c r="M7" s="8"/>
      <c r="N7" s="8"/>
      <c r="O7" s="112"/>
    </row>
    <row r="8" spans="1:15">
      <c r="A8" s="122"/>
      <c r="B8" s="124"/>
      <c r="C8" s="110"/>
      <c r="D8" s="110"/>
      <c r="E8" s="110"/>
      <c r="F8" s="110"/>
      <c r="G8" s="8"/>
      <c r="H8" s="110"/>
      <c r="I8" s="8"/>
      <c r="J8" s="8"/>
      <c r="K8" s="8"/>
      <c r="L8" s="8"/>
      <c r="M8" s="8"/>
      <c r="N8" s="8"/>
      <c r="O8" s="112"/>
    </row>
    <row r="9" spans="1:15" ht="18.75">
      <c r="A9" s="125"/>
      <c r="B9" s="111"/>
      <c r="C9" s="68"/>
      <c r="D9" s="68"/>
      <c r="E9" s="68"/>
      <c r="F9" s="68"/>
      <c r="G9" s="117"/>
      <c r="H9" s="110"/>
      <c r="I9" s="8"/>
      <c r="J9" s="8"/>
      <c r="K9" s="8"/>
      <c r="L9" s="8"/>
      <c r="M9" s="8"/>
      <c r="N9" s="8"/>
      <c r="O9" s="112"/>
    </row>
    <row r="10" spans="1:15" ht="15.75">
      <c r="A10" s="122"/>
      <c r="B10" s="126"/>
      <c r="C10" s="68"/>
      <c r="D10" s="68"/>
      <c r="E10" s="68"/>
      <c r="F10" s="68"/>
      <c r="G10" s="127"/>
      <c r="H10" s="68"/>
      <c r="I10" s="8"/>
      <c r="J10" s="8"/>
      <c r="K10" s="68"/>
      <c r="L10" s="68"/>
      <c r="M10" s="128"/>
      <c r="N10" s="128"/>
      <c r="O10" s="112"/>
    </row>
    <row r="11" spans="1:15">
      <c r="A11" s="129"/>
      <c r="B11" s="130"/>
      <c r="C11" s="68"/>
      <c r="D11" s="68"/>
      <c r="E11" s="68"/>
      <c r="F11" s="68"/>
      <c r="G11" s="127"/>
      <c r="H11" s="131"/>
      <c r="I11" s="132"/>
      <c r="J11" s="132"/>
      <c r="K11" s="132"/>
      <c r="L11" s="132"/>
      <c r="M11" s="133"/>
      <c r="N11" s="132"/>
      <c r="O11" s="112"/>
    </row>
    <row r="12" spans="1:15">
      <c r="A12" s="129"/>
      <c r="B12" s="130"/>
      <c r="C12" s="68"/>
      <c r="D12" s="68"/>
      <c r="E12" s="68"/>
      <c r="F12" s="68"/>
      <c r="G12" s="127"/>
      <c r="H12" s="131"/>
      <c r="I12" s="132"/>
      <c r="J12" s="132"/>
      <c r="K12" s="132"/>
      <c r="L12" s="132"/>
      <c r="M12" s="133"/>
      <c r="N12" s="132"/>
      <c r="O12" s="112"/>
    </row>
    <row r="13" spans="1:15">
      <c r="A13" s="129"/>
      <c r="B13" s="130"/>
      <c r="C13" s="68"/>
      <c r="D13" s="68"/>
      <c r="E13" s="68"/>
      <c r="F13" s="68"/>
      <c r="G13" s="127"/>
      <c r="H13" s="131"/>
      <c r="I13" s="132"/>
      <c r="J13" s="132"/>
      <c r="K13" s="132"/>
      <c r="L13" s="132"/>
      <c r="M13" s="133"/>
      <c r="N13" s="132"/>
      <c r="O13" s="112"/>
    </row>
    <row r="14" spans="1:15">
      <c r="A14" s="129"/>
      <c r="B14" s="130"/>
      <c r="C14" s="68"/>
      <c r="D14" s="68"/>
      <c r="E14" s="68"/>
      <c r="F14" s="68"/>
      <c r="G14" s="127"/>
      <c r="H14" s="131"/>
      <c r="I14" s="132"/>
      <c r="J14" s="132"/>
      <c r="K14" s="132"/>
      <c r="L14" s="132"/>
      <c r="M14" s="133"/>
      <c r="N14" s="132"/>
      <c r="O14" s="112"/>
    </row>
    <row r="15" spans="1:15">
      <c r="A15" s="129"/>
      <c r="B15" s="130"/>
      <c r="C15" s="68"/>
      <c r="D15" s="68"/>
      <c r="E15" s="68"/>
      <c r="F15" s="68"/>
      <c r="G15" s="127"/>
      <c r="H15" s="131"/>
      <c r="I15" s="132"/>
      <c r="J15" s="132"/>
      <c r="K15" s="132"/>
      <c r="L15" s="132"/>
      <c r="M15" s="133"/>
      <c r="N15" s="132"/>
      <c r="O15" s="112"/>
    </row>
    <row r="16" spans="1:15">
      <c r="A16" s="129"/>
      <c r="B16" s="130"/>
      <c r="C16" s="68"/>
      <c r="D16" s="68"/>
      <c r="E16" s="68"/>
      <c r="F16" s="68"/>
      <c r="G16" s="127"/>
      <c r="H16" s="131"/>
      <c r="I16" s="132"/>
      <c r="J16" s="132"/>
      <c r="K16" s="132"/>
      <c r="L16" s="132"/>
      <c r="M16" s="133"/>
      <c r="N16" s="132"/>
      <c r="O16" s="112"/>
    </row>
    <row r="17" spans="1:15">
      <c r="A17" s="129"/>
      <c r="B17" s="110"/>
      <c r="C17" s="68"/>
      <c r="D17" s="68"/>
      <c r="E17" s="68"/>
      <c r="F17" s="68"/>
      <c r="G17" s="127"/>
      <c r="H17" s="131"/>
      <c r="I17" s="132"/>
      <c r="J17" s="132"/>
      <c r="K17" s="132"/>
      <c r="L17" s="132"/>
      <c r="M17" s="133"/>
      <c r="N17" s="132"/>
      <c r="O17" s="112"/>
    </row>
    <row r="18" spans="1:15">
      <c r="A18" s="129"/>
      <c r="B18" s="134"/>
      <c r="C18" s="68"/>
      <c r="D18" s="68"/>
      <c r="E18" s="68"/>
      <c r="F18" s="68"/>
      <c r="G18" s="127"/>
      <c r="H18" s="131"/>
      <c r="I18" s="132"/>
      <c r="J18" s="132"/>
      <c r="K18" s="132"/>
      <c r="L18" s="132"/>
      <c r="M18" s="133"/>
      <c r="N18" s="132"/>
      <c r="O18" s="112"/>
    </row>
    <row r="19" spans="1:15">
      <c r="A19" s="129"/>
      <c r="B19" s="8"/>
      <c r="C19" s="68"/>
      <c r="D19" s="68"/>
      <c r="E19" s="68"/>
      <c r="F19" s="68"/>
      <c r="G19" s="127"/>
      <c r="H19" s="131"/>
      <c r="I19" s="132"/>
      <c r="J19" s="132"/>
      <c r="K19" s="132"/>
      <c r="L19" s="132"/>
      <c r="M19" s="133"/>
      <c r="N19" s="132"/>
      <c r="O19" s="112"/>
    </row>
    <row r="20" spans="1:15">
      <c r="A20" s="129"/>
      <c r="B20" s="8"/>
      <c r="C20" s="68"/>
      <c r="D20" s="68"/>
      <c r="E20" s="68"/>
      <c r="F20" s="68"/>
      <c r="G20" s="127"/>
      <c r="H20" s="131"/>
      <c r="I20" s="132"/>
      <c r="J20" s="132"/>
      <c r="K20" s="132"/>
      <c r="L20" s="132"/>
      <c r="M20" s="133"/>
      <c r="N20" s="132"/>
      <c r="O20" s="112"/>
    </row>
    <row r="21" spans="1:15">
      <c r="A21" s="135"/>
      <c r="B21" s="8"/>
      <c r="C21" s="110"/>
      <c r="D21" s="136"/>
      <c r="E21" s="110"/>
      <c r="F21" s="137"/>
      <c r="G21" s="137"/>
      <c r="H21" s="138"/>
      <c r="I21" s="132"/>
      <c r="J21" s="132"/>
      <c r="K21" s="132"/>
      <c r="L21" s="132"/>
      <c r="M21" s="133"/>
      <c r="N21" s="132"/>
      <c r="O21" s="112"/>
    </row>
    <row r="22" spans="1:15">
      <c r="A22" s="139"/>
      <c r="B22" s="130"/>
      <c r="C22" s="110"/>
      <c r="D22" s="136"/>
      <c r="E22" s="110"/>
      <c r="F22" s="140"/>
      <c r="G22" s="140"/>
      <c r="H22" s="138"/>
      <c r="I22" s="132"/>
      <c r="J22" s="132"/>
      <c r="K22" s="132"/>
      <c r="L22" s="132"/>
      <c r="M22" s="133"/>
      <c r="N22" s="132"/>
      <c r="O22" s="112"/>
    </row>
    <row r="23" spans="1:15">
      <c r="A23" s="139"/>
      <c r="B23" s="8"/>
      <c r="C23" s="110"/>
      <c r="D23" s="136"/>
      <c r="E23" s="110"/>
      <c r="F23" s="140"/>
      <c r="G23" s="140"/>
      <c r="H23" s="138"/>
      <c r="I23" s="132"/>
      <c r="J23" s="132"/>
      <c r="K23" s="132"/>
      <c r="L23" s="132"/>
      <c r="M23" s="133"/>
      <c r="N23" s="132"/>
      <c r="O23" s="112"/>
    </row>
    <row r="24" spans="1:15">
      <c r="A24" s="139"/>
      <c r="B24" s="8"/>
      <c r="C24" s="110"/>
      <c r="D24" s="136"/>
      <c r="E24" s="110"/>
      <c r="F24" s="137"/>
      <c r="G24" s="137"/>
      <c r="H24" s="138"/>
      <c r="I24" s="141"/>
      <c r="J24" s="132"/>
      <c r="K24" s="132"/>
      <c r="L24" s="132"/>
      <c r="M24" s="133"/>
      <c r="N24" s="132"/>
      <c r="O24" s="112"/>
    </row>
    <row r="25" spans="1:15">
      <c r="A25" s="139"/>
      <c r="B25" s="8"/>
      <c r="C25" s="110"/>
      <c r="D25" s="136"/>
      <c r="E25" s="110"/>
      <c r="F25" s="137"/>
      <c r="G25" s="137"/>
      <c r="H25" s="138"/>
      <c r="I25" s="132"/>
      <c r="J25" s="132"/>
      <c r="K25" s="132"/>
      <c r="L25" s="132"/>
      <c r="M25" s="133"/>
      <c r="N25" s="132"/>
      <c r="O25" s="112"/>
    </row>
    <row r="26" spans="1:15">
      <c r="A26" s="139"/>
      <c r="B26" s="8"/>
      <c r="C26" s="110"/>
      <c r="D26" s="136"/>
      <c r="E26" s="110"/>
      <c r="F26" s="137"/>
      <c r="G26" s="142"/>
      <c r="H26" s="143"/>
      <c r="I26" s="132"/>
      <c r="J26" s="132"/>
      <c r="K26" s="132"/>
      <c r="L26" s="132"/>
      <c r="M26" s="133"/>
      <c r="N26" s="132"/>
      <c r="O26" s="112"/>
    </row>
    <row r="27" spans="1:15">
      <c r="A27" s="139"/>
      <c r="B27" s="8"/>
      <c r="C27" s="110"/>
      <c r="D27" s="136"/>
      <c r="E27" s="110"/>
      <c r="F27" s="137"/>
      <c r="G27" s="142"/>
      <c r="H27" s="143"/>
      <c r="I27" s="132"/>
      <c r="J27" s="132"/>
      <c r="K27" s="132"/>
      <c r="L27" s="132"/>
      <c r="M27" s="133"/>
      <c r="N27" s="132"/>
      <c r="O27" s="112"/>
    </row>
    <row r="28" spans="1:15">
      <c r="A28" s="139"/>
      <c r="B28" s="8"/>
      <c r="C28" s="110"/>
      <c r="D28" s="136"/>
      <c r="E28" s="110"/>
      <c r="F28" s="137"/>
      <c r="G28" s="142"/>
      <c r="H28" s="143"/>
      <c r="I28" s="132"/>
      <c r="J28" s="132"/>
      <c r="K28" s="132"/>
      <c r="L28" s="132"/>
      <c r="M28" s="133"/>
      <c r="N28" s="132"/>
      <c r="O28" s="112"/>
    </row>
    <row r="29" spans="1:15">
      <c r="A29" s="139"/>
      <c r="B29" s="8"/>
      <c r="C29" s="110"/>
      <c r="D29" s="136"/>
      <c r="E29" s="110"/>
      <c r="F29" s="137"/>
      <c r="G29" s="142"/>
      <c r="H29" s="143"/>
      <c r="I29" s="132"/>
      <c r="J29" s="132"/>
      <c r="K29" s="132"/>
      <c r="L29" s="132"/>
      <c r="M29" s="133"/>
      <c r="N29" s="132"/>
      <c r="O29" s="112"/>
    </row>
    <row r="30" spans="1:15">
      <c r="A30" s="139"/>
      <c r="B30" s="8"/>
      <c r="C30" s="110"/>
      <c r="D30" s="136"/>
      <c r="E30" s="110"/>
      <c r="F30" s="137"/>
      <c r="G30" s="142"/>
      <c r="H30" s="143"/>
      <c r="I30" s="132"/>
      <c r="J30" s="132"/>
      <c r="K30" s="132"/>
      <c r="L30" s="132"/>
      <c r="M30" s="133"/>
      <c r="N30" s="132"/>
      <c r="O30" s="112"/>
    </row>
    <row r="31" spans="1:15">
      <c r="A31" s="139"/>
      <c r="B31" s="8"/>
      <c r="C31" s="110"/>
      <c r="D31" s="136"/>
      <c r="E31" s="110"/>
      <c r="F31" s="137"/>
      <c r="G31" s="142"/>
      <c r="H31" s="143"/>
      <c r="I31" s="132"/>
      <c r="J31" s="132"/>
      <c r="K31" s="132"/>
      <c r="L31" s="132"/>
      <c r="M31" s="133"/>
      <c r="N31" s="132"/>
      <c r="O31" s="112"/>
    </row>
    <row r="32" spans="1:15">
      <c r="A32" s="139"/>
      <c r="B32" s="8"/>
      <c r="C32" s="110"/>
      <c r="D32" s="136"/>
      <c r="E32" s="110"/>
      <c r="F32" s="137"/>
      <c r="G32" s="142"/>
      <c r="H32" s="143"/>
      <c r="I32" s="132"/>
      <c r="J32" s="132"/>
      <c r="K32" s="132"/>
      <c r="L32" s="132"/>
      <c r="M32" s="133"/>
      <c r="N32" s="132"/>
      <c r="O32" s="112"/>
    </row>
    <row r="33" spans="1:15">
      <c r="A33" s="139"/>
      <c r="B33" s="8"/>
      <c r="C33" s="110"/>
      <c r="D33" s="136"/>
      <c r="E33" s="110"/>
      <c r="F33" s="137"/>
      <c r="G33" s="142"/>
      <c r="H33" s="143"/>
      <c r="I33" s="132"/>
      <c r="J33" s="132"/>
      <c r="K33" s="132"/>
      <c r="L33" s="132"/>
      <c r="M33" s="133"/>
      <c r="N33" s="132"/>
      <c r="O33" s="112"/>
    </row>
    <row r="34" spans="1:15">
      <c r="A34" s="144"/>
      <c r="B34" s="145"/>
      <c r="C34" s="121"/>
      <c r="D34" s="121"/>
      <c r="E34" s="110"/>
      <c r="F34" s="110"/>
      <c r="G34" s="110"/>
      <c r="H34" s="132"/>
      <c r="I34" s="132"/>
      <c r="J34" s="132"/>
      <c r="K34" s="132"/>
      <c r="L34" s="132"/>
      <c r="M34" s="132"/>
      <c r="N34" s="132"/>
      <c r="O34" s="112"/>
    </row>
    <row r="35" spans="1:15">
      <c r="A35" s="144"/>
      <c r="B35" s="146"/>
      <c r="C35" s="121"/>
      <c r="D35" s="121"/>
      <c r="E35" s="110"/>
      <c r="F35" s="110"/>
      <c r="G35" s="110"/>
      <c r="H35" s="132"/>
      <c r="I35" s="132"/>
      <c r="J35" s="132"/>
      <c r="K35" s="132"/>
      <c r="L35" s="132"/>
      <c r="M35" s="132"/>
      <c r="N35" s="132"/>
      <c r="O35" s="112"/>
    </row>
    <row r="36" spans="1:15">
      <c r="A36" s="144"/>
      <c r="B36" s="145"/>
      <c r="C36" s="121"/>
      <c r="D36" s="121"/>
      <c r="E36" s="110"/>
      <c r="F36" s="110"/>
      <c r="G36" s="110"/>
      <c r="H36" s="132"/>
      <c r="I36" s="132"/>
      <c r="J36" s="132"/>
      <c r="K36" s="132"/>
      <c r="L36" s="132"/>
      <c r="M36" s="132"/>
      <c r="N36" s="132"/>
      <c r="O36" s="112"/>
    </row>
    <row r="37" spans="1:15">
      <c r="A37" s="143"/>
      <c r="B37" s="146"/>
      <c r="C37" s="146"/>
      <c r="D37" s="146"/>
      <c r="E37" s="110"/>
      <c r="F37" s="146"/>
      <c r="G37" s="146"/>
      <c r="H37" s="132"/>
      <c r="I37" s="132"/>
      <c r="J37" s="132"/>
      <c r="K37" s="132"/>
      <c r="L37" s="132"/>
      <c r="M37" s="132"/>
      <c r="N37" s="132"/>
      <c r="O37" s="112"/>
    </row>
    <row r="38" spans="1:15">
      <c r="A38" s="8"/>
      <c r="B38" s="82"/>
      <c r="C38" s="8"/>
      <c r="D38" s="8"/>
      <c r="E38" s="8"/>
      <c r="F38" s="8"/>
      <c r="G38" s="8"/>
      <c r="H38" s="132"/>
      <c r="I38" s="132"/>
      <c r="J38" s="132"/>
      <c r="K38" s="132"/>
      <c r="L38" s="132"/>
      <c r="M38" s="132"/>
      <c r="N38" s="132"/>
      <c r="O38" s="112"/>
    </row>
    <row r="39" spans="1:15">
      <c r="A39" s="8"/>
      <c r="B39" s="82"/>
      <c r="C39" s="8"/>
      <c r="D39" s="8"/>
      <c r="E39" s="8"/>
      <c r="F39" s="8"/>
      <c r="G39" s="8"/>
      <c r="H39" s="132"/>
      <c r="I39" s="132"/>
      <c r="J39" s="132"/>
      <c r="K39" s="132"/>
      <c r="L39" s="132"/>
      <c r="M39" s="132"/>
      <c r="N39" s="147"/>
      <c r="O39" s="112"/>
    </row>
    <row r="40" spans="1:15">
      <c r="A40" s="8"/>
      <c r="B40" s="82"/>
      <c r="C40" s="8"/>
      <c r="D40" s="8"/>
      <c r="E40" s="8"/>
      <c r="F40" s="8"/>
      <c r="G40" s="8"/>
      <c r="H40" s="132"/>
      <c r="I40" s="132"/>
      <c r="J40" s="132"/>
      <c r="K40" s="132"/>
      <c r="L40" s="132"/>
      <c r="M40" s="132"/>
      <c r="N40" s="148"/>
      <c r="O40" s="112"/>
    </row>
    <row r="41" spans="1:15">
      <c r="A41" s="8"/>
      <c r="B41" s="82"/>
      <c r="C41" s="8"/>
      <c r="D41" s="8"/>
      <c r="E41" s="8"/>
      <c r="F41" s="8"/>
      <c r="G41" s="8"/>
      <c r="H41" s="132"/>
      <c r="I41" s="132"/>
      <c r="J41" s="132"/>
      <c r="K41" s="132"/>
      <c r="L41" s="132"/>
      <c r="M41" s="132"/>
      <c r="N41" s="132"/>
      <c r="O41" s="112"/>
    </row>
    <row r="42" spans="1:15">
      <c r="A42" s="8"/>
      <c r="B42" s="82"/>
      <c r="C42" s="8"/>
      <c r="D42" s="8"/>
      <c r="E42" s="8"/>
      <c r="F42" s="8"/>
      <c r="G42" s="8"/>
      <c r="H42" s="132"/>
      <c r="I42" s="132"/>
      <c r="J42" s="132"/>
      <c r="K42" s="132"/>
      <c r="L42" s="132"/>
      <c r="M42" s="132"/>
      <c r="N42" s="147"/>
      <c r="O42" s="112"/>
    </row>
  </sheetData>
  <pageMargins left="0.7" right="0.7" top="0.75" bottom="0.75" header="0.3" footer="0.3"/>
  <pageSetup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2024-01-19T08:56:04Z</cp:lastPrinted>
  <dcterms:created xsi:type="dcterms:W3CDTF">2023-06-24T12:31:38Z</dcterms:created>
  <dcterms:modified xsi:type="dcterms:W3CDTF">2024-01-20T08:53:13Z</dcterms:modified>
</cp:coreProperties>
</file>