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15345" windowHeight="4545"/>
  </bookViews>
  <sheets>
    <sheet name="Sheet1" sheetId="6" r:id="rId1"/>
  </sheets>
  <definedNames>
    <definedName name="_xlnm._FilterDatabase" localSheetId="0" hidden="1">Sheet1!$A$24:$K$25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6" l="1"/>
  <c r="K32" i="6" l="1"/>
  <c r="K33" i="6"/>
  <c r="K35" i="6" l="1"/>
</calcChain>
</file>

<file path=xl/sharedStrings.xml><?xml version="1.0" encoding="utf-8"?>
<sst xmlns="http://schemas.openxmlformats.org/spreadsheetml/2006/main" count="48" uniqueCount="46">
  <si>
    <t>Rate</t>
  </si>
  <si>
    <t>ESTIMATE DETAILS</t>
  </si>
  <si>
    <t>GSTIN:</t>
  </si>
  <si>
    <t>DATE</t>
  </si>
  <si>
    <t>State:</t>
  </si>
  <si>
    <t>Maharashtra</t>
  </si>
  <si>
    <t>Code:</t>
  </si>
  <si>
    <t>ESTIMATE NO.</t>
  </si>
  <si>
    <t>PAN:</t>
  </si>
  <si>
    <t>CLIENT ID</t>
  </si>
  <si>
    <t>-</t>
  </si>
  <si>
    <t>JOB</t>
  </si>
  <si>
    <t>ESTIMATE TO CLIENT</t>
  </si>
  <si>
    <t>S. No.</t>
  </si>
  <si>
    <t>Amount</t>
  </si>
  <si>
    <t>HSN</t>
  </si>
  <si>
    <t>Total Amount With Tax</t>
  </si>
  <si>
    <t>Mob No.: 9869998535 I e-mail: mallesh.shreeajaneyaent@gmail.com</t>
  </si>
  <si>
    <t xml:space="preserve">Ground  CTS No.208, Shop Makwana Compound, </t>
  </si>
  <si>
    <t>Devipada, Borivali East, Mumbai, Maharashtra</t>
  </si>
  <si>
    <t>SHREE AJANEYA ENTERPRISES DETAILS</t>
  </si>
  <si>
    <t>27BDGPK9036G1ZE</t>
  </si>
  <si>
    <t>BDGPK9036G</t>
  </si>
  <si>
    <t>Description</t>
  </si>
  <si>
    <t>H</t>
  </si>
  <si>
    <t>Net Amount</t>
  </si>
  <si>
    <t>R/o</t>
  </si>
  <si>
    <t>Add: SGST @9%</t>
  </si>
  <si>
    <t>Add: CGST @9%</t>
  </si>
  <si>
    <t>Qty</t>
  </si>
  <si>
    <t>SHREE ANJANEYA ENTERPRISES</t>
  </si>
  <si>
    <t>Shop Name</t>
  </si>
  <si>
    <t>Location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</si>
  <si>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</si>
  <si>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W</t>
  </si>
  <si>
    <t>27AADCB2762L1ZI</t>
  </si>
  <si>
    <t>TRAVEL FOOD SERVICES PRIVATE LIMITED</t>
  </si>
  <si>
    <t>Worli Point, Mumbai -400018</t>
  </si>
  <si>
    <t>1, Rashid Mansion Dr. A.B. Road,</t>
  </si>
  <si>
    <t>VINYL+5MM SUNBOARD</t>
  </si>
  <si>
    <t>1C</t>
  </si>
  <si>
    <t>TRANSLITE</t>
  </si>
  <si>
    <t>Pasta Station</t>
  </si>
  <si>
    <t>T1 Airport</t>
  </si>
  <si>
    <t>22-01-2024</t>
  </si>
  <si>
    <t>06/23-24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</si>
</sst>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.00_ ;_ &quot;₹&quot;\ * \-#,##0.00_ ;_ &quot;₹&quot;\ * &quot;-&quot;??_ ;_ @_ 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5" tint="-0.499984740745262"/>
      <name val="Century Gothic"/>
      <family val="2"/>
    </font>
    <font>
      <sz val="1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5" tint="-0.499984740745262"/>
      <name val="Century Gothic"/>
      <family val="2"/>
    </font>
    <font>
      <b/>
      <sz val="48"/>
      <color theme="0"/>
      <name val="Century Gothic"/>
      <family val="2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4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indent="1"/>
    </xf>
    <xf numFmtId="0" fontId="0" fillId="0" borderId="6" xfId="0" applyBorder="1"/>
    <xf numFmtId="0" fontId="4" fillId="0" borderId="7" xfId="0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2" fillId="0" borderId="0" xfId="0" applyFont="1"/>
    <xf numFmtId="164" fontId="10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right" indent="1"/>
    </xf>
    <xf numFmtId="1" fontId="0" fillId="0" borderId="1" xfId="0" applyNumberFormat="1" applyBorder="1" applyAlignment="1">
      <alignment horizontal="center"/>
    </xf>
    <xf numFmtId="166" fontId="10" fillId="0" borderId="1" xfId="0" applyNumberFormat="1" applyFont="1" applyBorder="1" applyAlignment="1">
      <alignment horizontal="right" indent="1"/>
    </xf>
    <xf numFmtId="0" fontId="14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indent="1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8" xfId="0" applyBorder="1" applyAlignment="1">
      <alignment horizontal="left" indent="5"/>
    </xf>
    <xf numFmtId="0" fontId="0" fillId="0" borderId="2" xfId="0" applyBorder="1" applyAlignment="1">
      <alignment horizontal="left" indent="5"/>
    </xf>
    <xf numFmtId="0" fontId="1" fillId="0" borderId="1" xfId="0" applyFont="1" applyBorder="1" applyAlignment="1">
      <alignment horizontal="left" inden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6" xfId="0" applyBorder="1" applyAlignment="1">
      <alignment horizontal="left" indent="5"/>
    </xf>
    <xf numFmtId="0" fontId="10" fillId="0" borderId="12" xfId="0" applyFont="1" applyBorder="1" applyAlignment="1">
      <alignment horizontal="right" vertical="center" indent="3"/>
    </xf>
    <xf numFmtId="0" fontId="10" fillId="0" borderId="13" xfId="0" applyFont="1" applyBorder="1" applyAlignment="1">
      <alignment horizontal="right" vertical="center" indent="3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indent="3"/>
    </xf>
    <xf numFmtId="0" fontId="11" fillId="0" borderId="5" xfId="0" applyFont="1" applyBorder="1" applyAlignment="1">
      <alignment horizontal="right" vertical="center" indent="3"/>
    </xf>
    <xf numFmtId="0" fontId="11" fillId="0" borderId="8" xfId="0" applyFont="1" applyBorder="1" applyAlignment="1">
      <alignment horizontal="right" vertical="center" indent="3"/>
    </xf>
    <xf numFmtId="0" fontId="11" fillId="0" borderId="9" xfId="0" applyFont="1" applyBorder="1" applyAlignment="1">
      <alignment horizontal="right" vertical="center" indent="3"/>
    </xf>
    <xf numFmtId="164" fontId="11" fillId="0" borderId="10" xfId="0" applyNumberFormat="1" applyFont="1" applyBorder="1" applyAlignment="1">
      <alignment horizontal="right" vertical="center" indent="1"/>
    </xf>
    <xf numFmtId="164" fontId="11" fillId="0" borderId="11" xfId="0" applyNumberFormat="1" applyFont="1" applyBorder="1" applyAlignment="1">
      <alignment horizontal="right" vertical="center" indent="1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2" xfId="0" quotePrefix="1" applyBorder="1" applyAlignment="1">
      <alignment horizontal="left" indent="1"/>
    </xf>
    <xf numFmtId="0" fontId="0" fillId="0" borderId="13" xfId="0" quotePrefix="1" applyBorder="1" applyAlignment="1">
      <alignment horizontal="left" indent="1"/>
    </xf>
    <xf numFmtId="14" fontId="0" fillId="0" borderId="12" xfId="0" quotePrefix="1" applyNumberFormat="1" applyBorder="1" applyAlignment="1">
      <alignment horizontal="left" indent="1"/>
    </xf>
    <xf numFmtId="14" fontId="0" fillId="0" borderId="13" xfId="0" quotePrefix="1" applyNumberForma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abSelected="1" topLeftCell="A9" zoomScale="88" zoomScaleNormal="88" workbookViewId="0">
      <selection activeCell="N20" sqref="N20"/>
    </sheetView>
  </sheetViews>
  <sheetFormatPr defaultRowHeight="15" x14ac:dyDescent="0.25"/>
  <cols>
    <col min="1" max="1" width="5.5703125" customWidth="1"/>
    <col min="3" max="3" width="29.28515625" customWidth="1"/>
    <col min="4" max="4" width="17.7109375" style="15" customWidth="1"/>
    <col min="5" max="5" width="38.5703125" style="15" customWidth="1"/>
    <col min="6" max="6" width="7" bestFit="1" customWidth="1"/>
    <col min="7" max="7" width="8.7109375" style="15"/>
    <col min="8" max="8" width="7.85546875" style="15" customWidth="1"/>
    <col min="9" max="9" width="9.5703125" style="15" bestFit="1" customWidth="1"/>
    <col min="10" max="10" width="17.42578125" style="15" customWidth="1"/>
    <col min="11" max="11" width="23.85546875" customWidth="1"/>
  </cols>
  <sheetData>
    <row r="2" spans="2:11" ht="15" customHeight="1" x14ac:dyDescent="0.25">
      <c r="B2" s="45" t="s">
        <v>30</v>
      </c>
      <c r="C2" s="46"/>
      <c r="D2" s="46"/>
      <c r="E2" s="46"/>
      <c r="F2" s="46"/>
      <c r="G2" s="46"/>
      <c r="H2" s="46"/>
      <c r="I2" s="46"/>
      <c r="J2" s="46"/>
      <c r="K2" s="47"/>
    </row>
    <row r="3" spans="2:11" ht="15" customHeight="1" x14ac:dyDescent="0.25">
      <c r="B3" s="48"/>
      <c r="C3" s="49"/>
      <c r="D3" s="49"/>
      <c r="E3" s="49"/>
      <c r="F3" s="49"/>
      <c r="G3" s="49"/>
      <c r="H3" s="49"/>
      <c r="I3" s="49"/>
      <c r="J3" s="49"/>
      <c r="K3" s="50"/>
    </row>
    <row r="4" spans="2:11" ht="15" customHeight="1" x14ac:dyDescent="0.25">
      <c r="B4" s="48"/>
      <c r="C4" s="49"/>
      <c r="D4" s="49"/>
      <c r="E4" s="49"/>
      <c r="F4" s="49"/>
      <c r="G4" s="49"/>
      <c r="H4" s="49"/>
      <c r="I4" s="49"/>
      <c r="J4" s="49"/>
      <c r="K4" s="50"/>
    </row>
    <row r="5" spans="2:11" ht="15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50"/>
    </row>
    <row r="6" spans="2:11" ht="15" customHeight="1" x14ac:dyDescent="0.25">
      <c r="B6" s="48"/>
      <c r="C6" s="49"/>
      <c r="D6" s="49"/>
      <c r="E6" s="49"/>
      <c r="F6" s="49"/>
      <c r="G6" s="49"/>
      <c r="H6" s="49"/>
      <c r="I6" s="49"/>
      <c r="J6" s="49"/>
      <c r="K6" s="50"/>
    </row>
    <row r="7" spans="2:11" ht="15" customHeight="1" x14ac:dyDescent="0.25">
      <c r="B7" s="51"/>
      <c r="C7" s="52"/>
      <c r="D7" s="52"/>
      <c r="E7" s="52"/>
      <c r="F7" s="52"/>
      <c r="G7" s="52"/>
      <c r="H7" s="52"/>
      <c r="I7" s="52"/>
      <c r="J7" s="52"/>
      <c r="K7" s="53"/>
    </row>
    <row r="8" spans="2:11" ht="15" customHeight="1" x14ac:dyDescent="0.25">
      <c r="B8" s="54"/>
      <c r="C8" s="55"/>
      <c r="D8" s="55"/>
      <c r="E8" s="55"/>
      <c r="F8" s="55"/>
      <c r="G8" s="55"/>
      <c r="H8" s="55"/>
      <c r="I8" s="55"/>
      <c r="J8" s="55"/>
      <c r="K8" s="56"/>
    </row>
    <row r="9" spans="2:11" ht="15" customHeight="1" x14ac:dyDescent="0.25">
      <c r="B9" s="59" t="s">
        <v>18</v>
      </c>
      <c r="C9" s="60"/>
      <c r="D9" s="60"/>
      <c r="E9" s="60"/>
      <c r="F9" s="60"/>
      <c r="G9" s="60"/>
      <c r="H9" s="17"/>
      <c r="I9" s="17"/>
      <c r="J9" s="57"/>
      <c r="K9" s="58"/>
    </row>
    <row r="10" spans="2:11" ht="15" customHeight="1" x14ac:dyDescent="0.25">
      <c r="B10" s="61" t="s">
        <v>19</v>
      </c>
      <c r="C10" s="60"/>
      <c r="D10" s="60"/>
      <c r="E10" s="60"/>
      <c r="F10" s="60"/>
      <c r="G10" s="60"/>
      <c r="H10" s="17"/>
      <c r="I10" s="17"/>
      <c r="J10" s="57"/>
      <c r="K10" s="58"/>
    </row>
    <row r="11" spans="2:11" ht="15" customHeight="1" x14ac:dyDescent="0.25">
      <c r="B11" s="42" t="s">
        <v>17</v>
      </c>
      <c r="C11" s="43"/>
      <c r="D11" s="43"/>
      <c r="E11" s="43"/>
      <c r="F11" s="43"/>
      <c r="G11" s="43"/>
      <c r="H11" s="16"/>
      <c r="I11" s="16"/>
      <c r="J11" s="16"/>
      <c r="K11" s="4"/>
    </row>
    <row r="12" spans="2:11" ht="15" customHeight="1" x14ac:dyDescent="0.25">
      <c r="B12" s="7"/>
      <c r="H12" s="17"/>
      <c r="I12" s="17"/>
      <c r="J12" s="17"/>
      <c r="K12" s="8"/>
    </row>
    <row r="13" spans="2:11" x14ac:dyDescent="0.25">
      <c r="B13" s="40" t="s">
        <v>20</v>
      </c>
      <c r="C13" s="40"/>
      <c r="D13" s="40"/>
      <c r="E13" s="40"/>
      <c r="F13" s="40"/>
      <c r="G13" s="40"/>
      <c r="I13" s="40" t="s">
        <v>1</v>
      </c>
      <c r="J13" s="40"/>
      <c r="K13" s="40"/>
    </row>
    <row r="14" spans="2:11" ht="15.75" x14ac:dyDescent="0.25">
      <c r="B14" s="1" t="s">
        <v>2</v>
      </c>
      <c r="C14" s="44" t="s">
        <v>21</v>
      </c>
      <c r="D14" s="44"/>
      <c r="E14" s="44"/>
      <c r="F14" s="44"/>
      <c r="G14" s="44"/>
      <c r="I14" s="24" t="s">
        <v>3</v>
      </c>
      <c r="J14" s="86" t="s">
        <v>44</v>
      </c>
      <c r="K14" s="87"/>
    </row>
    <row r="15" spans="2:11" x14ac:dyDescent="0.25">
      <c r="B15" s="1" t="s">
        <v>4</v>
      </c>
      <c r="C15" s="6" t="s">
        <v>5</v>
      </c>
      <c r="D15" s="2"/>
      <c r="E15" s="2"/>
      <c r="F15" s="1" t="s">
        <v>6</v>
      </c>
      <c r="G15" s="2">
        <v>27</v>
      </c>
      <c r="I15" s="24" t="s">
        <v>7</v>
      </c>
      <c r="J15" s="84" t="s">
        <v>45</v>
      </c>
      <c r="K15" s="85"/>
    </row>
    <row r="16" spans="2:11" x14ac:dyDescent="0.25">
      <c r="B16" s="1" t="s">
        <v>8</v>
      </c>
      <c r="C16" s="38" t="s">
        <v>22</v>
      </c>
      <c r="D16" s="38"/>
      <c r="E16" s="38"/>
      <c r="F16" s="38"/>
      <c r="G16" s="38"/>
      <c r="I16" s="24" t="s">
        <v>9</v>
      </c>
      <c r="J16" s="82" t="s">
        <v>10</v>
      </c>
      <c r="K16" s="83"/>
    </row>
    <row r="17" spans="2:12" x14ac:dyDescent="0.25">
      <c r="B17" s="7"/>
      <c r="I17" s="24" t="s">
        <v>11</v>
      </c>
      <c r="J17" s="80" t="s">
        <v>43</v>
      </c>
      <c r="K17" s="81"/>
    </row>
    <row r="18" spans="2:12" x14ac:dyDescent="0.25">
      <c r="B18" s="40" t="s">
        <v>12</v>
      </c>
      <c r="C18" s="40"/>
      <c r="D18" s="40"/>
      <c r="E18" s="40"/>
      <c r="F18" s="40"/>
      <c r="G18" s="40"/>
      <c r="K18" s="9"/>
    </row>
    <row r="19" spans="2:12" x14ac:dyDescent="0.25">
      <c r="B19" s="41" t="s">
        <v>36</v>
      </c>
      <c r="C19" s="41"/>
      <c r="D19" s="41"/>
      <c r="E19" s="41"/>
      <c r="F19" s="41"/>
      <c r="G19" s="41"/>
      <c r="K19" s="9"/>
    </row>
    <row r="20" spans="2:12" x14ac:dyDescent="0.25">
      <c r="B20" s="39" t="s">
        <v>38</v>
      </c>
      <c r="C20" s="32"/>
      <c r="D20" s="32"/>
      <c r="E20" s="32"/>
      <c r="F20" s="32"/>
      <c r="G20" s="32"/>
      <c r="K20" s="9"/>
    </row>
    <row r="21" spans="2:12" x14ac:dyDescent="0.25">
      <c r="B21" s="32" t="s">
        <v>37</v>
      </c>
      <c r="C21" s="32"/>
      <c r="D21" s="32"/>
      <c r="E21" s="32"/>
      <c r="F21" s="32"/>
      <c r="G21" s="32"/>
      <c r="K21" s="9"/>
    </row>
    <row r="22" spans="2:12" x14ac:dyDescent="0.25">
      <c r="B22" s="32"/>
      <c r="C22" s="32"/>
      <c r="D22" s="32"/>
      <c r="E22" s="32"/>
      <c r="F22" s="32"/>
      <c r="G22" s="32"/>
      <c r="K22" s="9"/>
    </row>
    <row r="23" spans="2:12" x14ac:dyDescent="0.25">
      <c r="B23" s="35" t="s">
        <v>35</v>
      </c>
      <c r="C23" s="36"/>
      <c r="D23" s="36"/>
      <c r="E23" s="36"/>
      <c r="F23" s="36"/>
      <c r="G23" s="36"/>
      <c r="H23" s="18"/>
      <c r="I23" s="18"/>
      <c r="J23" s="18"/>
      <c r="K23" s="10"/>
      <c r="L23" s="7"/>
    </row>
    <row r="24" spans="2:12" s="5" customFormat="1" x14ac:dyDescent="0.25">
      <c r="B24" s="33" t="s">
        <v>13</v>
      </c>
      <c r="C24" s="33" t="s">
        <v>31</v>
      </c>
      <c r="D24" s="37" t="s">
        <v>32</v>
      </c>
      <c r="E24" s="37" t="s">
        <v>23</v>
      </c>
      <c r="F24" s="33" t="s">
        <v>15</v>
      </c>
      <c r="G24" s="33" t="s">
        <v>34</v>
      </c>
      <c r="H24" s="33" t="s">
        <v>24</v>
      </c>
      <c r="I24" s="37" t="s">
        <v>29</v>
      </c>
      <c r="J24" s="37" t="s">
        <v>0</v>
      </c>
      <c r="K24" s="33" t="s">
        <v>14</v>
      </c>
    </row>
    <row r="25" spans="2:12" s="5" customFormat="1" x14ac:dyDescent="0.25">
      <c r="B25" s="34"/>
      <c r="C25" s="34"/>
      <c r="D25" s="33"/>
      <c r="E25" s="33"/>
      <c r="F25" s="34"/>
      <c r="G25" s="34"/>
      <c r="H25" s="34"/>
      <c r="I25" s="33"/>
      <c r="J25" s="33"/>
      <c r="K25" s="34"/>
    </row>
    <row r="26" spans="2:12" s="11" customFormat="1" ht="15.6" customHeight="1" x14ac:dyDescent="0.25">
      <c r="B26" s="13">
        <v>5</v>
      </c>
      <c r="C26" s="13" t="s">
        <v>42</v>
      </c>
      <c r="D26" s="2" t="s">
        <v>40</v>
      </c>
      <c r="E26" s="22" t="s">
        <v>39</v>
      </c>
      <c r="F26" s="20">
        <v>3919</v>
      </c>
      <c r="G26" s="20">
        <v>164</v>
      </c>
      <c r="H26" s="23">
        <v>32</v>
      </c>
      <c r="I26" s="20">
        <v>1</v>
      </c>
      <c r="J26" s="20"/>
      <c r="K26">
        <v>3280</v>
      </c>
    </row>
    <row r="27" spans="2:12" s="11" customFormat="1" ht="15.6" customHeight="1" x14ac:dyDescent="0.25">
      <c r="B27" s="13"/>
      <c r="C27" s="2"/>
      <c r="D27" s="2"/>
      <c r="E27" s="22" t="s">
        <v>41</v>
      </c>
      <c r="F27" s="20">
        <v>3919</v>
      </c>
      <c r="G27" s="20">
        <v>68</v>
      </c>
      <c r="H27" s="23">
        <v>24</v>
      </c>
      <c r="I27" s="20">
        <v>1</v>
      </c>
      <c r="J27" s="20"/>
      <c r="K27" s="79">
        <v>736.66666666666674</v>
      </c>
    </row>
    <row r="28" spans="2:12" s="11" customFormat="1" ht="15.6" customHeight="1" x14ac:dyDescent="0.25">
      <c r="B28" s="13"/>
      <c r="C28" s="2"/>
      <c r="D28" s="2"/>
      <c r="E28" s="22" t="s">
        <v>41</v>
      </c>
      <c r="F28" s="20">
        <v>3919</v>
      </c>
      <c r="G28" s="20">
        <v>68</v>
      </c>
      <c r="H28" s="23">
        <v>24</v>
      </c>
      <c r="I28" s="20">
        <v>1</v>
      </c>
      <c r="J28" s="20"/>
      <c r="K28" s="79">
        <v>736.66666666666674</v>
      </c>
    </row>
    <row r="29" spans="2:12" s="11" customFormat="1" ht="15.6" customHeight="1" x14ac:dyDescent="0.25">
      <c r="B29" s="13"/>
      <c r="C29" s="2"/>
      <c r="D29" s="2"/>
      <c r="E29" s="22" t="s">
        <v>39</v>
      </c>
      <c r="F29" s="20">
        <v>3919</v>
      </c>
      <c r="G29" s="20">
        <v>125</v>
      </c>
      <c r="H29" s="23">
        <v>75</v>
      </c>
      <c r="I29" s="20">
        <v>1</v>
      </c>
      <c r="J29" s="20"/>
      <c r="K29" s="79">
        <v>4557.291666666667</v>
      </c>
    </row>
    <row r="30" spans="2:12" s="11" customFormat="1" ht="15.6" customHeight="1" x14ac:dyDescent="0.25">
      <c r="B30" s="25"/>
      <c r="C30" s="26"/>
      <c r="D30" s="26"/>
      <c r="E30" s="27"/>
      <c r="F30" s="28"/>
      <c r="G30" s="28"/>
      <c r="H30" s="29"/>
      <c r="I30" s="30"/>
      <c r="J30" s="31"/>
      <c r="K30" s="19"/>
    </row>
    <row r="31" spans="2:12" s="3" customFormat="1" ht="15" customHeight="1" x14ac:dyDescent="0.3">
      <c r="B31" s="64" t="s">
        <v>33</v>
      </c>
      <c r="C31" s="65"/>
      <c r="D31" s="65"/>
      <c r="E31" s="65"/>
      <c r="F31" s="65"/>
      <c r="G31" s="65"/>
      <c r="H31" s="66"/>
      <c r="I31" s="62" t="s">
        <v>25</v>
      </c>
      <c r="J31" s="63"/>
      <c r="K31" s="14">
        <f>SUM(K26:K29)</f>
        <v>9310.625</v>
      </c>
    </row>
    <row r="32" spans="2:12" ht="15.75" customHeight="1" x14ac:dyDescent="0.3">
      <c r="B32" s="67"/>
      <c r="C32" s="68"/>
      <c r="D32" s="68"/>
      <c r="E32" s="68"/>
      <c r="F32" s="68"/>
      <c r="G32" s="68"/>
      <c r="H32" s="69"/>
      <c r="I32" s="62" t="s">
        <v>27</v>
      </c>
      <c r="J32" s="63"/>
      <c r="K32" s="21">
        <f>K31*9%</f>
        <v>837.95624999999995</v>
      </c>
      <c r="L32" s="3"/>
    </row>
    <row r="33" spans="2:11" ht="15.75" x14ac:dyDescent="0.25">
      <c r="B33" s="67"/>
      <c r="C33" s="68"/>
      <c r="D33" s="68"/>
      <c r="E33" s="68"/>
      <c r="F33" s="68"/>
      <c r="G33" s="68"/>
      <c r="H33" s="69"/>
      <c r="I33" s="62" t="s">
        <v>28</v>
      </c>
      <c r="J33" s="63"/>
      <c r="K33" s="21">
        <f>K31*9%</f>
        <v>837.95624999999995</v>
      </c>
    </row>
    <row r="34" spans="2:11" ht="15.75" x14ac:dyDescent="0.25">
      <c r="B34" s="67"/>
      <c r="C34" s="68"/>
      <c r="D34" s="68"/>
      <c r="E34" s="68"/>
      <c r="F34" s="68"/>
      <c r="G34" s="68"/>
      <c r="H34" s="69"/>
      <c r="I34" s="62" t="s">
        <v>26</v>
      </c>
      <c r="J34" s="63"/>
      <c r="K34" s="12">
        <v>-0.34</v>
      </c>
    </row>
    <row r="35" spans="2:11" x14ac:dyDescent="0.25">
      <c r="B35" s="67"/>
      <c r="C35" s="68"/>
      <c r="D35" s="68"/>
      <c r="E35" s="68"/>
      <c r="F35" s="68"/>
      <c r="G35" s="68"/>
      <c r="H35" s="69"/>
      <c r="I35" s="73" t="s">
        <v>16</v>
      </c>
      <c r="J35" s="74"/>
      <c r="K35" s="77">
        <f>SUM(K31:K34)</f>
        <v>10986.197499999998</v>
      </c>
    </row>
    <row r="36" spans="2:11" x14ac:dyDescent="0.25">
      <c r="B36" s="70"/>
      <c r="C36" s="71"/>
      <c r="D36" s="71"/>
      <c r="E36" s="71"/>
      <c r="F36" s="71"/>
      <c r="G36" s="71"/>
      <c r="H36" s="72"/>
      <c r="I36" s="75"/>
      <c r="J36" s="76"/>
      <c r="K36" s="78"/>
    </row>
  </sheetData>
  <autoFilter ref="A24:K25"/>
  <mergeCells count="37">
    <mergeCell ref="B31:H36"/>
    <mergeCell ref="I34:J34"/>
    <mergeCell ref="I35:J36"/>
    <mergeCell ref="K35:K36"/>
    <mergeCell ref="I32:J32"/>
    <mergeCell ref="I33:J33"/>
    <mergeCell ref="J24:J25"/>
    <mergeCell ref="I31:J31"/>
    <mergeCell ref="K24:K25"/>
    <mergeCell ref="I24:I25"/>
    <mergeCell ref="B2:K7"/>
    <mergeCell ref="B8:K8"/>
    <mergeCell ref="J9:K10"/>
    <mergeCell ref="B9:G9"/>
    <mergeCell ref="B10:G10"/>
    <mergeCell ref="B11:G11"/>
    <mergeCell ref="B13:G13"/>
    <mergeCell ref="I13:K13"/>
    <mergeCell ref="C14:G14"/>
    <mergeCell ref="J14:K14"/>
    <mergeCell ref="J15:K15"/>
    <mergeCell ref="C16:G16"/>
    <mergeCell ref="B20:G20"/>
    <mergeCell ref="J16:K16"/>
    <mergeCell ref="J17:K17"/>
    <mergeCell ref="B18:G18"/>
    <mergeCell ref="B19:G19"/>
    <mergeCell ref="B21:G21"/>
    <mergeCell ref="H24:H25"/>
    <mergeCell ref="B22:G22"/>
    <mergeCell ref="B23:G23"/>
    <mergeCell ref="B24:B25"/>
    <mergeCell ref="C24:C25"/>
    <mergeCell ref="F24:F25"/>
    <mergeCell ref="G24:G25"/>
    <mergeCell ref="E24:E25"/>
    <mergeCell ref="D24:D25"/>
  </mergeCells>
  <phoneticPr fontId="13" type="noConversion"/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41A919-B9CE-4D9D-A598-2400A1042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97D1C-B189-477C-BBA6-6FDAB4EFB0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D623C2-1F3B-4371-B531-E9219E07BF8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b7babe23-701f-4936-a1db-3e0a77c6b9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2020-10-09T13:01:13Z</cp:lastPrinted>
  <dcterms:created xsi:type="dcterms:W3CDTF">2019-05-28T07:04:09Z</dcterms:created>
  <dcterms:modified xsi:type="dcterms:W3CDTF">2024-01-22T07:07:30Z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