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Trupti Dalvi\OneDrive - Travel food Services\Documents\Ahmedabad T1\KFC\Civil &amp; Interior Docket Forecourt\KFC Ahmedabad Airport- EST- HVAC- 20231220\"/>
    </mc:Choice>
  </mc:AlternateContent>
  <bookViews>
    <workbookView xWindow="-120" yWindow="-120" windowWidth="29040" windowHeight="15840"/>
  </bookViews>
  <sheets>
    <sheet name="BOQ" sheetId="3" r:id="rId1"/>
  </sheets>
  <definedNames>
    <definedName name="_xlnm.Print_Area" localSheetId="0">BOQ!$A$1:$F$105</definedName>
    <definedName name="_xlnm.Print_Titles" localSheetId="0">BOQ!$8:$8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3" l="1"/>
  <c r="A6" i="3"/>
  <c r="D13" i="3"/>
  <c r="F13" i="3" s="1"/>
  <c r="F14" i="3"/>
  <c r="F21" i="3"/>
  <c r="F22" i="3"/>
  <c r="F26" i="3"/>
  <c r="F30" i="3"/>
  <c r="F31" i="3"/>
  <c r="F36" i="3"/>
  <c r="F39" i="3"/>
  <c r="F40" i="3"/>
  <c r="F43" i="3"/>
  <c r="F44" i="3"/>
  <c r="F48" i="3"/>
  <c r="F52" i="3"/>
  <c r="F53" i="3"/>
  <c r="F57" i="3"/>
  <c r="F58" i="3"/>
  <c r="F59" i="3"/>
  <c r="F65" i="3"/>
  <c r="F66" i="3"/>
  <c r="F68" i="3"/>
  <c r="F72" i="3"/>
  <c r="F74" i="3"/>
  <c r="F79" i="3"/>
  <c r="F80" i="3"/>
  <c r="F84" i="3"/>
  <c r="F87" i="3"/>
  <c r="F88" i="3"/>
  <c r="F89" i="3"/>
  <c r="F90" i="3"/>
  <c r="F91" i="3"/>
  <c r="F92" i="3"/>
  <c r="F94" i="3"/>
  <c r="F95" i="3"/>
  <c r="F98" i="3"/>
  <c r="F102" i="3"/>
  <c r="F104" i="3" l="1"/>
</calcChain>
</file>

<file path=xl/sharedStrings.xml><?xml version="1.0" encoding="utf-8"?>
<sst xmlns="http://schemas.openxmlformats.org/spreadsheetml/2006/main" count="162" uniqueCount="100">
  <si>
    <t>PROJECT : KFC , AHMEDABAD AIRPORT</t>
  </si>
  <si>
    <t>SUMMARY TO SCHEDULE OF PRICES - HVAC WORKS</t>
  </si>
  <si>
    <t>Amount(Rs.)</t>
  </si>
  <si>
    <t>Part C</t>
  </si>
  <si>
    <t>Low Side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</si>
  <si>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</si>
  <si>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</si>
  <si>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</si>
  <si>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</si>
  <si>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</si>
  <si>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Rate(Rs.)</t>
  </si>
  <si>
    <t>Nos</t>
  </si>
  <si>
    <t>Nos.</t>
  </si>
  <si>
    <t>Chilled Water Piping with Nitrile Rubber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</si>
  <si>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1"/>
        <rFont val="Arial"/>
        <family val="2"/>
      </rPr>
      <t xml:space="preserve">                                                                                                              Note : Use proper template for marking block colour Arrows pipe. for supply/return.</t>
    </r>
  </si>
  <si>
    <t>Mtrs.</t>
  </si>
  <si>
    <t>ii</t>
  </si>
  <si>
    <t>50mm dia with 50mm (25 mm + 25 mm) dia thick insulation</t>
  </si>
  <si>
    <t>iv</t>
  </si>
  <si>
    <t>32mm dia with 38mm (25 mm + 13mm) dia thick insulation</t>
  </si>
  <si>
    <t>Insulated Valves</t>
  </si>
  <si>
    <t>Dynamic Balancing Valve-PID type</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</si>
  <si>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</si>
  <si>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i.</t>
  </si>
  <si>
    <t>20-30 USGPM (50 mm dia) Insulation as per pipes</t>
  </si>
  <si>
    <t>ii.</t>
  </si>
  <si>
    <t>10-20 USGPM (32 mm dia) Insulation as per pipes</t>
  </si>
  <si>
    <t>Manual Butterfly Valves (Insulated)</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</si>
  <si>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</si>
  <si>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50 mm dia -PN16 - Insulation as per Chilled water pipe</t>
  </si>
  <si>
    <t>iii.</t>
  </si>
  <si>
    <t>Y- Strainer  (Insulated)</t>
  </si>
  <si>
    <t>Providing and Fixing of the insulated Y-Strainer fabricated out of  MS with removable  bronze screen, 3mm perforation and permanent magnet etc. complete in all respect and as per specifications and drawings.</t>
  </si>
  <si>
    <t>iv.</t>
  </si>
  <si>
    <t>32 mm dia -PN16 -- Insulation as per Chilled water pipe</t>
  </si>
  <si>
    <t>Ball valves (Insulated)</t>
  </si>
  <si>
    <t>Providing and Fixing of the following insulated ball valve having a heavy duty forged body as per approved  make. The ball shall be of bronze construction duty chrome plated.</t>
  </si>
  <si>
    <t>32 mm dia - PN-16 with insulation same a Chilled water piping</t>
  </si>
  <si>
    <t>Providing and Fixing digital type thermometers  with copper well, valve &amp; probe suitable for binder test point application.</t>
  </si>
  <si>
    <t>12" long (Insulated)</t>
  </si>
  <si>
    <t>6" long (Insulated)</t>
  </si>
  <si>
    <t>Dial Presure Guages (glycerine filled Type) with SS Encasing with isolating valve &amp; piping etc.The gauge should be with appropriate range and valve and fitted with probe suitable for binder test point application as well.</t>
  </si>
  <si>
    <t>6" Dial (Insulated)</t>
  </si>
  <si>
    <t>4" Dial (Insulated)</t>
  </si>
  <si>
    <t>Providing and Fixing  of automatic air vent of approved make with insulation valves  as per specifications/drawings</t>
  </si>
  <si>
    <t>2.8.1</t>
  </si>
  <si>
    <t>20mm dia</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</si>
  <si>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</si>
  <si>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</si>
  <si>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32 mm dia</t>
  </si>
  <si>
    <t>25 mm dia</t>
  </si>
  <si>
    <t>Refrigerant Piping (DX System)(R32 Refrigerant)</t>
  </si>
  <si>
    <t xml:space="preserve">Providing and fixing  copper piping with nitreal rubber with chaseling as per specifications and drawings. </t>
  </si>
  <si>
    <t>1.0 TR Machine (Liquid Line + Gas Line)</t>
  </si>
  <si>
    <t>1.5 TR Machine (Liquid Line + Gas Line)</t>
  </si>
  <si>
    <t>5.5 TR Machine (Liquid Line + Gas Line)</t>
  </si>
  <si>
    <t>(Note : 1RM is equal to 1 RM of gas line and 1 RM of liquid line)</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</si>
  <si>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</si>
  <si>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</si>
  <si>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</si>
  <si>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</si>
  <si>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</si>
  <si>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 xml:space="preserve">0.63 MM (24 Gauge)  </t>
  </si>
  <si>
    <t xml:space="preserve">0.80 MM (22 Gauge)  </t>
  </si>
  <si>
    <t xml:space="preserve">1.00 MM (20 Gauge)            </t>
  </si>
  <si>
    <t>v.</t>
  </si>
  <si>
    <t xml:space="preserve">Sqm.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</si>
  <si>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</si>
  <si>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</si>
  <si>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</si>
  <si>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</si>
  <si>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</si>
  <si>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19 mm thick (AC Supply / Return ducts)</t>
  </si>
  <si>
    <t>25 mm thick (Exhaust Air ducts)</t>
  </si>
  <si>
    <t>Acoustic Lining</t>
  </si>
  <si>
    <t>Supplying and Application of Acoustic lining within the Supply Air duct with 15 mm thick class 'O' open cell  nitrile Rubber of density 140-160 kg./Cubm. as per spefications.</t>
  </si>
  <si>
    <t>15 MM Thick</t>
  </si>
  <si>
    <t>Sqm</t>
  </si>
  <si>
    <t>DUCT ACCESSORIES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</si>
  <si>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</si>
  <si>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Supply / Exhaust Air Grills  with damper as per specifications</t>
  </si>
  <si>
    <t>Sq.m</t>
  </si>
  <si>
    <t>Supply, Installation, Testing and Commissioning &amp; fixing of powder coated extruded aluminium Supply Air Diffuser with damper  as per specifications</t>
  </si>
  <si>
    <t>Supply, Installation, Testing and Commissioning &amp;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</si>
  <si>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</si>
  <si>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</si>
  <si>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</si>
  <si>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t>
  </si>
  <si>
    <t>Supply, Installation, Testing and Commissioning &amp; fixing of powder coated extruded Aluminium Continuous Grille as per specifications</t>
  </si>
  <si>
    <t>a.)</t>
  </si>
  <si>
    <t>Continuos Grille 150MM Wide</t>
  </si>
  <si>
    <t>RM</t>
  </si>
  <si>
    <t>b.)</t>
  </si>
  <si>
    <t>Continuos Grille 200MM Wide</t>
  </si>
  <si>
    <t xml:space="preserve"> Canvas</t>
  </si>
  <si>
    <t>Supply &amp; Installation of double skin  fire retardant canvas connection for AHU Fan Section , Exhaust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</si>
  <si>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</si>
  <si>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</si>
  <si>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</si>
  <si>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Part-'C'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</si>
</sst>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 #,##0_);_(* \(#,##0\);_(* &quot;-&quot;??_);_(@_)"/>
  </numFmts>
  <fonts count="11" x14ac:knownFonts="1">
    <font>
      <sz val="10"/>
      <name val="Arial"/>
      <family val="2"/>
    </font>
    <font>
      <sz val="11"/>
      <name val="Arial"/>
      <family val="2"/>
    </font>
    <font>
      <b/>
      <sz val="10"/>
      <name val="Arial"/>
      <family val="2"/>
    </font>
    <font>
      <sz val="11"/>
      <name val="Garamond"/>
      <family val="1"/>
    </font>
    <font>
      <b/>
      <sz val="11"/>
      <name val="Arial"/>
      <family val="2"/>
    </font>
    <font>
      <b/>
      <u/>
      <sz val="12"/>
      <name val="Arial"/>
      <family val="2"/>
    </font>
    <font>
      <b/>
      <u/>
      <sz val="11"/>
      <name val="Arial"/>
      <family val="2"/>
    </font>
    <font>
      <i/>
      <sz val="11"/>
      <name val="Arial"/>
      <family val="2"/>
    </font>
    <font>
      <sz val="12"/>
      <name val="Arial"/>
      <family val="2"/>
    </font>
    <font>
      <sz val="10"/>
      <name val="Helv"/>
      <family val="2"/>
    </font>
    <font>
      <sz val="10"/>
      <name val="Arial"/>
      <family val="2"/>
    </font>
  </fonts>
  <fills count="2">
    <fill>
      <patternFill patternType="none"/>
    </fill>
    <fill>
      <patternFill patternType="gray125"/>
    </fill>
  </fills>
  <borders count="23">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s>
  <cellStyleXfs count="11">
    <xf numFmtId="0" fontId="0"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8" fillId="0" borderId="0"/>
    <xf numFmtId="0" fontId="8" fillId="0" borderId="0"/>
    <xf numFmtId="0" fontId="10" fillId="0" borderId="0"/>
    <xf numFmtId="0" fontId="9" fillId="0" borderId="0"/>
    <xf numFmtId="0" fontId="9" fillId="0" borderId="0"/>
  </cellStyleXfs>
  <cellXfs count="127">
    <xf numFmtId="0" fontId="0" fillId="0" borderId="0" xfId="0"/>
    <xf numFmtId="0" fontId="1" fillId="0" borderId="0" xfId="0" applyFont="1" applyFill="1" applyBorder="1" applyAlignment="1">
      <alignment vertical="center"/>
    </xf>
    <xf numFmtId="0" fontId="0" fillId="0" borderId="0" xfId="0" applyFont="1" applyFill="1" applyBorder="1"/>
    <xf numFmtId="0" fontId="0" fillId="0" borderId="0" xfId="0" applyFont="1" applyFill="1"/>
    <xf numFmtId="0" fontId="0" fillId="0" borderId="0" xfId="0" applyFont="1" applyFill="1" applyAlignment="1">
      <alignment vertical="center"/>
    </xf>
    <xf numFmtId="0" fontId="2" fillId="0" borderId="0" xfId="0" applyFont="1" applyFill="1" applyBorder="1"/>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xf numFmtId="0" fontId="4" fillId="0" borderId="0" xfId="0" applyFont="1" applyFill="1"/>
    <xf numFmtId="0" fontId="0" fillId="0" borderId="0" xfId="0" applyFont="1" applyFill="1" applyBorder="1" applyAlignment="1">
      <alignment vertical="center" wrapText="1"/>
    </xf>
    <xf numFmtId="0" fontId="0" fillId="0" borderId="0" xfId="0" applyAlignment="1">
      <alignment vertical="center"/>
    </xf>
    <xf numFmtId="0" fontId="0" fillId="0" borderId="0" xfId="0" applyFont="1" applyFill="1" applyBorder="1" applyAlignment="1">
      <alignment horizontal="center" vertical="top"/>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64" fontId="0" fillId="0" borderId="0" xfId="1" applyNumberFormat="1"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164" fontId="4" fillId="0" borderId="14" xfId="1" applyNumberFormat="1" applyFont="1" applyFill="1" applyBorder="1" applyAlignment="1">
      <alignment horizontal="center" vertical="center"/>
    </xf>
    <xf numFmtId="164" fontId="4" fillId="0" borderId="15" xfId="1" applyNumberFormat="1" applyFont="1" applyFill="1" applyBorder="1" applyAlignment="1">
      <alignment horizontal="center" vertical="center"/>
    </xf>
    <xf numFmtId="165" fontId="4" fillId="0" borderId="13" xfId="0" applyNumberFormat="1" applyFont="1" applyFill="1" applyBorder="1" applyAlignment="1">
      <alignment horizontal="center" vertical="center"/>
    </xf>
    <xf numFmtId="0" fontId="1" fillId="0" borderId="14" xfId="0" applyFont="1" applyFill="1" applyBorder="1" applyAlignment="1">
      <alignment horizontal="center" vertical="center"/>
    </xf>
    <xf numFmtId="164" fontId="1" fillId="0" borderId="14" xfId="1" applyNumberFormat="1" applyFont="1" applyFill="1" applyBorder="1" applyAlignment="1">
      <alignment vertical="top"/>
    </xf>
    <xf numFmtId="164" fontId="1" fillId="0" borderId="15" xfId="1" applyNumberFormat="1" applyFont="1" applyFill="1" applyBorder="1" applyAlignment="1">
      <alignment vertical="center"/>
    </xf>
    <xf numFmtId="165" fontId="4" fillId="0" borderId="19" xfId="0" applyNumberFormat="1" applyFont="1" applyFill="1" applyBorder="1" applyAlignment="1">
      <alignment horizontal="center" vertical="top" wrapText="1"/>
    </xf>
    <xf numFmtId="0" fontId="1" fillId="0" borderId="20" xfId="0" applyFont="1" applyFill="1" applyBorder="1" applyAlignment="1">
      <alignment horizontal="justify" vertical="center"/>
    </xf>
    <xf numFmtId="0" fontId="1" fillId="0" borderId="20" xfId="0" applyFont="1" applyFill="1" applyBorder="1" applyAlignment="1">
      <alignment horizontal="center" vertical="center"/>
    </xf>
    <xf numFmtId="164" fontId="1" fillId="0" borderId="20" xfId="2" applyNumberFormat="1" applyFont="1" applyFill="1" applyBorder="1" applyAlignment="1">
      <alignment vertical="top"/>
    </xf>
    <xf numFmtId="164" fontId="1" fillId="0" borderId="21" xfId="2" applyNumberFormat="1" applyFont="1" applyFill="1" applyBorder="1" applyAlignment="1">
      <alignment vertical="center"/>
    </xf>
    <xf numFmtId="165" fontId="1" fillId="0" borderId="19" xfId="0" applyNumberFormat="1" applyFont="1" applyFill="1" applyBorder="1" applyAlignment="1">
      <alignment horizontal="center" vertical="center"/>
    </xf>
    <xf numFmtId="0" fontId="4" fillId="0" borderId="20" xfId="0" applyFont="1" applyFill="1" applyBorder="1" applyAlignment="1">
      <alignment horizontal="justify" vertical="center"/>
    </xf>
    <xf numFmtId="164" fontId="1" fillId="0" borderId="20" xfId="2" applyNumberFormat="1" applyFont="1" applyFill="1" applyBorder="1"/>
    <xf numFmtId="164" fontId="1" fillId="0" borderId="21" xfId="2" applyNumberFormat="1" applyFont="1" applyFill="1" applyBorder="1"/>
    <xf numFmtId="0" fontId="6" fillId="0" borderId="20" xfId="0" applyFont="1" applyFill="1" applyBorder="1" applyAlignment="1">
      <alignment horizontal="justify" vertical="center"/>
    </xf>
    <xf numFmtId="0" fontId="1" fillId="0" borderId="20" xfId="0" applyFont="1" applyFill="1" applyBorder="1" applyAlignment="1">
      <alignment horizontal="justify" vertical="center" wrapText="1"/>
    </xf>
    <xf numFmtId="164" fontId="1" fillId="0" borderId="20" xfId="2" applyNumberFormat="1" applyFont="1" applyFill="1" applyBorder="1" applyAlignment="1">
      <alignment vertical="center"/>
    </xf>
    <xf numFmtId="0" fontId="1" fillId="0" borderId="20" xfId="0" applyFont="1" applyFill="1" applyBorder="1" applyAlignment="1">
      <alignment horizontal="left" vertical="justify"/>
    </xf>
    <xf numFmtId="165" fontId="4" fillId="0" borderId="19" xfId="0" applyNumberFormat="1" applyFont="1" applyFill="1" applyBorder="1" applyAlignment="1">
      <alignment horizontal="center" vertical="center"/>
    </xf>
    <xf numFmtId="0" fontId="4" fillId="0" borderId="20" xfId="0" applyFont="1" applyFill="1" applyBorder="1" applyAlignment="1">
      <alignment horizontal="right" vertical="center"/>
    </xf>
    <xf numFmtId="0" fontId="1" fillId="0" borderId="20" xfId="0" applyFont="1" applyFill="1" applyBorder="1" applyAlignment="1">
      <alignment horizontal="right" vertical="center"/>
    </xf>
    <xf numFmtId="164" fontId="4" fillId="0" borderId="20" xfId="1" applyNumberFormat="1" applyFont="1" applyFill="1" applyBorder="1" applyAlignment="1">
      <alignment vertical="top"/>
    </xf>
    <xf numFmtId="164" fontId="4" fillId="0" borderId="21" xfId="1" applyNumberFormat="1" applyFont="1" applyFill="1" applyBorder="1" applyAlignment="1">
      <alignment vertical="center"/>
    </xf>
    <xf numFmtId="0" fontId="1" fillId="0" borderId="19" xfId="0" applyFont="1" applyFill="1" applyBorder="1" applyAlignment="1">
      <alignment horizontal="center" vertical="center"/>
    </xf>
    <xf numFmtId="1" fontId="1" fillId="0" borderId="20" xfId="1" applyNumberFormat="1" applyFont="1" applyFill="1" applyBorder="1" applyAlignment="1">
      <alignment horizontal="center" vertical="center"/>
    </xf>
    <xf numFmtId="164" fontId="1" fillId="0" borderId="21" xfId="1" applyNumberFormat="1" applyFont="1" applyFill="1" applyBorder="1" applyAlignment="1">
      <alignment vertical="center"/>
    </xf>
    <xf numFmtId="0" fontId="1" fillId="0" borderId="20" xfId="0" applyFont="1" applyFill="1" applyBorder="1" applyAlignment="1">
      <alignment horizontal="left" vertical="center" wrapText="1"/>
    </xf>
    <xf numFmtId="0" fontId="1" fillId="0" borderId="13" xfId="0" applyFont="1" applyFill="1" applyBorder="1" applyAlignment="1">
      <alignment horizontal="center" vertical="justify" wrapText="1"/>
    </xf>
    <xf numFmtId="0" fontId="1" fillId="0" borderId="14" xfId="0" applyFont="1" applyFill="1" applyBorder="1" applyAlignment="1">
      <alignment horizontal="center" wrapText="1"/>
    </xf>
    <xf numFmtId="1" fontId="4" fillId="0" borderId="14" xfId="1" applyNumberFormat="1" applyFont="1" applyFill="1" applyBorder="1" applyAlignment="1">
      <alignment horizontal="center" vertical="center"/>
    </xf>
    <xf numFmtId="166" fontId="4" fillId="0" borderId="14" xfId="1" applyNumberFormat="1" applyFont="1" applyFill="1" applyBorder="1" applyAlignment="1">
      <alignment horizontal="right" vertical="center"/>
    </xf>
    <xf numFmtId="164" fontId="4" fillId="0" borderId="15" xfId="1" applyNumberFormat="1" applyFont="1" applyFill="1" applyBorder="1" applyAlignment="1">
      <alignment vertical="center"/>
    </xf>
    <xf numFmtId="166" fontId="1" fillId="0" borderId="17" xfId="1" applyNumberFormat="1" applyFont="1" applyFill="1" applyBorder="1" applyAlignment="1">
      <alignment vertical="center"/>
    </xf>
    <xf numFmtId="166" fontId="1" fillId="0" borderId="18" xfId="1" applyNumberFormat="1" applyFont="1" applyFill="1" applyBorder="1" applyAlignment="1">
      <alignment vertical="center"/>
    </xf>
    <xf numFmtId="0" fontId="0" fillId="0" borderId="0" xfId="0" applyFont="1" applyFill="1" applyAlignment="1">
      <alignment horizontal="center" vertical="center"/>
    </xf>
    <xf numFmtId="2" fontId="1" fillId="0" borderId="20" xfId="0" applyNumberFormat="1" applyFont="1" applyFill="1" applyBorder="1" applyAlignment="1">
      <alignment vertical="top"/>
    </xf>
    <xf numFmtId="2" fontId="1" fillId="0" borderId="21" xfId="0" applyNumberFormat="1" applyFont="1" applyFill="1" applyBorder="1" applyAlignment="1">
      <alignment vertical="top"/>
    </xf>
    <xf numFmtId="0" fontId="1" fillId="0" borderId="20" xfId="0" applyFont="1" applyFill="1" applyBorder="1" applyAlignment="1">
      <alignment horizontal="center" wrapText="1"/>
    </xf>
    <xf numFmtId="0" fontId="1" fillId="0" borderId="20" xfId="0" applyFont="1" applyFill="1" applyBorder="1" applyAlignment="1">
      <alignment horizontal="center" vertical="center" wrapText="1"/>
    </xf>
    <xf numFmtId="164" fontId="1" fillId="0" borderId="21" xfId="2" applyFont="1" applyFill="1" applyBorder="1" applyAlignment="1">
      <alignment horizontal="center" vertical="center"/>
    </xf>
    <xf numFmtId="0" fontId="4" fillId="0" borderId="19" xfId="0" applyFont="1" applyFill="1" applyBorder="1" applyAlignment="1">
      <alignment horizontal="center" vertical="center"/>
    </xf>
    <xf numFmtId="0" fontId="1" fillId="0" borderId="20" xfId="0" applyFont="1" applyFill="1" applyBorder="1" applyAlignment="1">
      <alignment horizontal="left" vertical="center"/>
    </xf>
    <xf numFmtId="1" fontId="1" fillId="0" borderId="20" xfId="2" applyNumberFormat="1" applyFont="1" applyFill="1" applyBorder="1" applyAlignment="1">
      <alignment horizontal="center" vertical="center"/>
    </xf>
    <xf numFmtId="166" fontId="1" fillId="0" borderId="20" xfId="1" applyNumberFormat="1" applyFont="1" applyFill="1" applyBorder="1" applyAlignment="1">
      <alignment vertical="center"/>
    </xf>
    <xf numFmtId="164" fontId="1" fillId="0" borderId="21" xfId="1" applyFont="1" applyFill="1" applyBorder="1" applyAlignment="1">
      <alignment vertical="center"/>
    </xf>
    <xf numFmtId="0" fontId="1" fillId="0" borderId="10" xfId="0" applyFont="1" applyFill="1" applyBorder="1" applyAlignment="1">
      <alignment horizontal="center" vertical="justify" wrapText="1"/>
    </xf>
    <xf numFmtId="0" fontId="4" fillId="0" borderId="11" xfId="0" applyFont="1" applyFill="1" applyBorder="1" applyAlignment="1">
      <alignment horizontal="left" vertical="center"/>
    </xf>
    <xf numFmtId="0" fontId="1" fillId="0" borderId="11" xfId="0" applyFont="1" applyFill="1" applyBorder="1" applyAlignment="1">
      <alignment horizontal="center" wrapText="1"/>
    </xf>
    <xf numFmtId="1" fontId="4" fillId="0" borderId="11" xfId="1" applyNumberFormat="1" applyFont="1" applyFill="1" applyBorder="1" applyAlignment="1">
      <alignment horizontal="center" vertical="center"/>
    </xf>
    <xf numFmtId="166" fontId="4" fillId="0" borderId="11" xfId="1" applyNumberFormat="1" applyFont="1" applyFill="1" applyBorder="1" applyAlignment="1">
      <alignment horizontal="right" vertical="center"/>
    </xf>
    <xf numFmtId="0" fontId="1" fillId="0" borderId="20" xfId="0" applyFont="1" applyFill="1" applyBorder="1" applyAlignment="1">
      <alignment horizontal="justify" vertical="top"/>
    </xf>
    <xf numFmtId="164" fontId="1" fillId="0" borderId="21" xfId="2" applyNumberFormat="1" applyFont="1" applyFill="1" applyBorder="1" applyAlignment="1">
      <alignment vertical="top"/>
    </xf>
    <xf numFmtId="164" fontId="1" fillId="0" borderId="20" xfId="2" applyNumberFormat="1" applyFont="1" applyFill="1" applyBorder="1" applyAlignment="1">
      <alignment horizontal="right" vertical="center"/>
    </xf>
    <xf numFmtId="0" fontId="4" fillId="0" borderId="20" xfId="0" applyFont="1" applyFill="1" applyBorder="1" applyAlignment="1">
      <alignment horizontal="center" vertical="center"/>
    </xf>
    <xf numFmtId="164" fontId="4" fillId="0" borderId="20" xfId="2" applyNumberFormat="1" applyFont="1" applyFill="1" applyBorder="1"/>
    <xf numFmtId="164" fontId="4" fillId="0" borderId="21" xfId="2" applyNumberFormat="1" applyFont="1" applyFill="1" applyBorder="1"/>
    <xf numFmtId="0" fontId="1" fillId="0" borderId="20" xfId="0" applyFont="1" applyFill="1" applyBorder="1" applyAlignment="1">
      <alignment horizontal="justify" vertical="top" wrapText="1"/>
    </xf>
    <xf numFmtId="165" fontId="0" fillId="0" borderId="0" xfId="0" applyNumberFormat="1" applyFont="1" applyFill="1" applyBorder="1" applyAlignment="1">
      <alignment horizontal="center" vertical="center"/>
    </xf>
    <xf numFmtId="0" fontId="0" fillId="0" borderId="0" xfId="0" applyFont="1" applyFill="1" applyBorder="1" applyAlignment="1">
      <alignment horizontal="justify" vertical="center" wrapText="1"/>
    </xf>
    <xf numFmtId="164" fontId="0" fillId="0" borderId="0" xfId="2" applyNumberFormat="1" applyFont="1" applyFill="1" applyBorder="1" applyAlignment="1">
      <alignment vertical="center"/>
    </xf>
    <xf numFmtId="0" fontId="1" fillId="0" borderId="20" xfId="0" applyNumberFormat="1" applyFont="1" applyFill="1" applyBorder="1" applyAlignment="1" applyProtection="1">
      <alignment horizontal="justify" vertical="top"/>
    </xf>
    <xf numFmtId="0" fontId="1" fillId="0" borderId="16" xfId="0" applyFont="1" applyFill="1" applyBorder="1" applyAlignment="1">
      <alignment horizontal="left"/>
    </xf>
    <xf numFmtId="0" fontId="1" fillId="0" borderId="17" xfId="0" applyFont="1" applyFill="1" applyBorder="1" applyAlignment="1">
      <alignment horizontal="left"/>
    </xf>
    <xf numFmtId="0" fontId="1" fillId="0" borderId="17" xfId="0" applyFont="1" applyFill="1" applyBorder="1" applyAlignment="1">
      <alignment horizontal="center"/>
    </xf>
    <xf numFmtId="1" fontId="1" fillId="0" borderId="17" xfId="1" applyNumberFormat="1" applyFont="1" applyFill="1" applyBorder="1" applyAlignment="1">
      <alignment horizontal="center" vertical="center"/>
    </xf>
    <xf numFmtId="0" fontId="0" fillId="0" borderId="0" xfId="0" applyFont="1" applyFill="1" applyAlignment="1">
      <alignment horizontal="center"/>
    </xf>
    <xf numFmtId="0" fontId="1" fillId="0" borderId="20" xfId="10" applyFont="1" applyFill="1" applyBorder="1" applyAlignment="1">
      <alignment vertical="center" wrapText="1"/>
    </xf>
    <xf numFmtId="164" fontId="1" fillId="0" borderId="17" xfId="1" applyFont="1" applyFill="1" applyBorder="1" applyAlignment="1">
      <alignment vertical="center"/>
    </xf>
    <xf numFmtId="0" fontId="7" fillId="0" borderId="20" xfId="10" applyFont="1" applyFill="1" applyBorder="1" applyAlignment="1">
      <alignment horizontal="justify" vertical="center" wrapText="1"/>
    </xf>
    <xf numFmtId="0" fontId="1" fillId="0" borderId="20" xfId="10" applyFont="1" applyFill="1" applyBorder="1" applyAlignment="1">
      <alignment horizontal="center" vertical="center" wrapText="1"/>
    </xf>
    <xf numFmtId="1" fontId="1" fillId="0" borderId="20" xfId="0" applyNumberFormat="1" applyFont="1" applyFill="1" applyBorder="1" applyAlignment="1">
      <alignment horizontal="center" vertical="center"/>
    </xf>
    <xf numFmtId="164" fontId="1" fillId="0" borderId="20" xfId="2" applyFont="1" applyFill="1" applyBorder="1" applyAlignment="1">
      <alignment horizontal="right" vertical="center"/>
    </xf>
    <xf numFmtId="0" fontId="1" fillId="0" borderId="19" xfId="0" applyFont="1" applyFill="1" applyBorder="1" applyAlignment="1">
      <alignment horizontal="center"/>
    </xf>
    <xf numFmtId="0" fontId="6" fillId="0" borderId="20" xfId="0" applyFont="1" applyFill="1" applyBorder="1" applyAlignment="1">
      <alignment horizontal="left"/>
    </xf>
    <xf numFmtId="1" fontId="4" fillId="0" borderId="20" xfId="1" applyNumberFormat="1" applyFont="1" applyFill="1" applyBorder="1" applyAlignment="1">
      <alignment vertical="center"/>
    </xf>
    <xf numFmtId="166" fontId="1" fillId="0" borderId="21" xfId="1" applyNumberFormat="1" applyFont="1" applyFill="1" applyBorder="1" applyAlignment="1">
      <alignment vertical="center"/>
    </xf>
    <xf numFmtId="0" fontId="1" fillId="0" borderId="20" xfId="0" applyFont="1" applyFill="1" applyBorder="1" applyAlignment="1">
      <alignment vertical="center"/>
    </xf>
    <xf numFmtId="0" fontId="4" fillId="0" borderId="20" xfId="0" applyFont="1" applyFill="1" applyBorder="1" applyAlignment="1">
      <alignment vertical="center" wrapText="1"/>
    </xf>
    <xf numFmtId="0" fontId="1" fillId="0" borderId="20" xfId="0" applyFont="1" applyFill="1" applyBorder="1"/>
    <xf numFmtId="0" fontId="1" fillId="0" borderId="20" xfId="0" applyNumberFormat="1" applyFont="1" applyFill="1" applyBorder="1" applyAlignment="1" applyProtection="1">
      <alignment vertical="top" wrapText="1"/>
    </xf>
    <xf numFmtId="0" fontId="1" fillId="0" borderId="19" xfId="0" applyNumberFormat="1" applyFont="1" applyFill="1" applyBorder="1" applyAlignment="1" applyProtection="1">
      <alignment horizontal="center" vertical="center"/>
    </xf>
    <xf numFmtId="165" fontId="1" fillId="0" borderId="20" xfId="1" applyNumberFormat="1" applyFont="1" applyFill="1" applyBorder="1" applyAlignment="1">
      <alignment horizontal="center" vertical="center"/>
    </xf>
    <xf numFmtId="164" fontId="1" fillId="0" borderId="20" xfId="1" applyFont="1" applyFill="1" applyBorder="1" applyAlignment="1">
      <alignment vertical="center"/>
    </xf>
    <xf numFmtId="0" fontId="0" fillId="0" borderId="0" xfId="0" applyAlignment="1">
      <alignment horizontal="center" vertical="center"/>
    </xf>
    <xf numFmtId="164" fontId="1" fillId="0" borderId="21" xfId="0" applyNumberFormat="1" applyFont="1" applyFill="1" applyBorder="1" applyAlignment="1">
      <alignment vertical="center"/>
    </xf>
    <xf numFmtId="0" fontId="1" fillId="0" borderId="20" xfId="0" applyNumberFormat="1" applyFont="1" applyFill="1" applyBorder="1" applyAlignment="1" applyProtection="1">
      <alignment horizontal="justify" vertical="center"/>
    </xf>
    <xf numFmtId="165" fontId="2" fillId="0" borderId="22" xfId="0" applyNumberFormat="1" applyFont="1" applyFill="1" applyBorder="1" applyAlignment="1">
      <alignment horizontal="center" vertical="center"/>
    </xf>
    <xf numFmtId="0" fontId="0" fillId="0" borderId="17" xfId="0" applyFont="1" applyFill="1" applyBorder="1" applyAlignment="1">
      <alignment horizontal="justify" vertical="center" wrapText="1"/>
    </xf>
    <xf numFmtId="0" fontId="0" fillId="0" borderId="17" xfId="0" applyFont="1" applyFill="1" applyBorder="1" applyAlignment="1">
      <alignment horizontal="center" vertical="center"/>
    </xf>
    <xf numFmtId="1" fontId="0" fillId="0" borderId="17" xfId="1" applyNumberFormat="1" applyFont="1" applyFill="1" applyBorder="1" applyAlignment="1">
      <alignment horizontal="center" vertical="center"/>
    </xf>
    <xf numFmtId="164" fontId="0" fillId="0" borderId="17" xfId="1" applyFont="1" applyFill="1" applyBorder="1" applyAlignment="1">
      <alignment vertical="center"/>
    </xf>
    <xf numFmtId="164" fontId="0" fillId="0" borderId="18" xfId="1" applyFont="1" applyFill="1" applyBorder="1" applyAlignment="1">
      <alignment vertical="center"/>
    </xf>
    <xf numFmtId="1" fontId="4" fillId="0" borderId="19" xfId="0" applyNumberFormat="1" applyFont="1" applyFill="1" applyBorder="1" applyAlignment="1">
      <alignment horizontal="center" vertical="center"/>
    </xf>
    <xf numFmtId="164" fontId="4" fillId="0" borderId="12" xfId="1" applyNumberFormat="1"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13" xfId="0" applyFont="1" applyFill="1" applyBorder="1" applyAlignment="1">
      <alignment horizontal="justify" vertical="center" wrapText="1"/>
    </xf>
    <xf numFmtId="0" fontId="0" fillId="0" borderId="14" xfId="0" applyFont="1" applyFill="1" applyBorder="1" applyAlignment="1">
      <alignment horizontal="justify" vertical="center" wrapText="1"/>
    </xf>
    <xf numFmtId="0" fontId="0" fillId="0" borderId="14" xfId="0" applyFont="1" applyFill="1" applyBorder="1" applyAlignment="1">
      <alignment horizontal="justify" vertical="center"/>
    </xf>
    <xf numFmtId="0" fontId="0" fillId="0" borderId="15" xfId="0" applyFont="1" applyFill="1" applyBorder="1" applyAlignment="1">
      <alignment horizontal="justify" vertical="center"/>
    </xf>
  </cellXfs>
  <cellStyles count="11">
    <cellStyle name="Comma" xfId="1" builtinId="3"/>
    <cellStyle name="Comma 10" xfId="2"/>
    <cellStyle name="Comma 5" xfId="3"/>
    <cellStyle name="Comma 6" xfId="4"/>
    <cellStyle name="Normal" xfId="0" builtinId="0"/>
    <cellStyle name="Normal 2" xfId="5"/>
    <cellStyle name="Normal 2 2 2 3" xfId="6"/>
    <cellStyle name="Normal 2 2 3" xfId="7"/>
    <cellStyle name="Normal 2 4" xfId="8"/>
    <cellStyle name="Normal_Ambrosia-Boq" xfId="10"/>
    <cellStyle name="Style 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203726</xdr:colOff>
      <xdr:row>53</xdr:row>
      <xdr:rowOff>0</xdr:rowOff>
    </xdr:from>
    <xdr:ext cx="184731" cy="264560"/>
    <xdr:sp macro="" textlink="">
      <xdr:nvSpPr>
        <xdr:cNvPr id="2" name="TextBox 1">
          <a:extLst>
            <a:ext uri="{FF2B5EF4-FFF2-40B4-BE49-F238E27FC236}">
              <a16:creationId xmlns:a16="http://schemas.microsoft.com/office/drawing/2014/main" id="{94F3AFA9-E237-2CDB-9EE4-9697D29A0086}"/>
            </a:ext>
          </a:extLst>
        </xdr:cNvPr>
        <xdr:cNvSpPr txBox="1"/>
      </xdr:nvSpPr>
      <xdr:spPr>
        <a:xfrm>
          <a:off x="5461915" y="580539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3" name="TextBox 1">
          <a:extLst>
            <a:ext uri="{FF2B5EF4-FFF2-40B4-BE49-F238E27FC236}">
              <a16:creationId xmlns:a16="http://schemas.microsoft.com/office/drawing/2014/main" id="{1C2BF4D7-F28E-29EB-3515-A0296609FA91}"/>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4" name="TextBox 2">
          <a:extLst>
            <a:ext uri="{FF2B5EF4-FFF2-40B4-BE49-F238E27FC236}">
              <a16:creationId xmlns:a16="http://schemas.microsoft.com/office/drawing/2014/main" id="{6839B409-B59D-9203-6D4E-5520382ABA7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5" name="TextBox 3">
          <a:extLst>
            <a:ext uri="{FF2B5EF4-FFF2-40B4-BE49-F238E27FC236}">
              <a16:creationId xmlns:a16="http://schemas.microsoft.com/office/drawing/2014/main" id="{9971F8D2-AB6B-3EF9-8696-455394E495AC}"/>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6" name="TextBox 4">
          <a:extLst>
            <a:ext uri="{FF2B5EF4-FFF2-40B4-BE49-F238E27FC236}">
              <a16:creationId xmlns:a16="http://schemas.microsoft.com/office/drawing/2014/main" id="{D31DE25D-6482-286F-D90D-CC7000B0AD0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7" name="TextBox 5">
          <a:extLst>
            <a:ext uri="{FF2B5EF4-FFF2-40B4-BE49-F238E27FC236}">
              <a16:creationId xmlns:a16="http://schemas.microsoft.com/office/drawing/2014/main" id="{A2DEADB8-D3BE-1C05-9438-FA494E191580}"/>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9657" cy="264560"/>
    <xdr:sp macro="" textlink="">
      <xdr:nvSpPr>
        <xdr:cNvPr id="8" name="TextBox 6">
          <a:extLst>
            <a:ext uri="{FF2B5EF4-FFF2-40B4-BE49-F238E27FC236}">
              <a16:creationId xmlns:a16="http://schemas.microsoft.com/office/drawing/2014/main" id="{2810EF2B-B2D3-E00C-9FF3-C1031EE51ABB}"/>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9" name="TextBox 1">
          <a:extLst>
            <a:ext uri="{FF2B5EF4-FFF2-40B4-BE49-F238E27FC236}">
              <a16:creationId xmlns:a16="http://schemas.microsoft.com/office/drawing/2014/main" id="{F0A7DA98-3238-75EF-1EEF-32829423FC87}"/>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10" name="TextBox 2">
          <a:extLst>
            <a:ext uri="{FF2B5EF4-FFF2-40B4-BE49-F238E27FC236}">
              <a16:creationId xmlns:a16="http://schemas.microsoft.com/office/drawing/2014/main" id="{C7E0F6B3-1C7F-6F11-D8D5-C5812BFBA920}"/>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11" name="TextBox 3">
          <a:extLst>
            <a:ext uri="{FF2B5EF4-FFF2-40B4-BE49-F238E27FC236}">
              <a16:creationId xmlns:a16="http://schemas.microsoft.com/office/drawing/2014/main" id="{F08B6987-8D57-E532-0745-D2391B01B241}"/>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12" name="TextBox 4">
          <a:extLst>
            <a:ext uri="{FF2B5EF4-FFF2-40B4-BE49-F238E27FC236}">
              <a16:creationId xmlns:a16="http://schemas.microsoft.com/office/drawing/2014/main" id="{4F2148D7-B5FC-F765-43FC-892E48C43FCF}"/>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13" name="TextBox 5">
          <a:extLst>
            <a:ext uri="{FF2B5EF4-FFF2-40B4-BE49-F238E27FC236}">
              <a16:creationId xmlns:a16="http://schemas.microsoft.com/office/drawing/2014/main" id="{527BAD0A-7765-5B2D-638D-CCB1F4F93649}"/>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54</xdr:row>
      <xdr:rowOff>0</xdr:rowOff>
    </xdr:from>
    <xdr:ext cx="189657" cy="264560"/>
    <xdr:sp macro="" textlink="">
      <xdr:nvSpPr>
        <xdr:cNvPr id="14" name="TextBox 6">
          <a:extLst>
            <a:ext uri="{FF2B5EF4-FFF2-40B4-BE49-F238E27FC236}">
              <a16:creationId xmlns:a16="http://schemas.microsoft.com/office/drawing/2014/main" id="{3A70634B-2CE2-2EA1-28B8-0B3AFE09EA1C}"/>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15" name="TextBox 1">
          <a:extLst>
            <a:ext uri="{FF2B5EF4-FFF2-40B4-BE49-F238E27FC236}">
              <a16:creationId xmlns:a16="http://schemas.microsoft.com/office/drawing/2014/main" id="{4D0BD352-1723-8B83-0AA9-F5DFEC779E3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16" name="TextBox 2">
          <a:extLst>
            <a:ext uri="{FF2B5EF4-FFF2-40B4-BE49-F238E27FC236}">
              <a16:creationId xmlns:a16="http://schemas.microsoft.com/office/drawing/2014/main" id="{534E3DF9-1FAD-DFFC-0122-93EEE2CE0DC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17" name="TextBox 3">
          <a:extLst>
            <a:ext uri="{FF2B5EF4-FFF2-40B4-BE49-F238E27FC236}">
              <a16:creationId xmlns:a16="http://schemas.microsoft.com/office/drawing/2014/main" id="{94153D61-5C94-022D-AAAC-268FDDD570CF}"/>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18" name="TextBox 4">
          <a:extLst>
            <a:ext uri="{FF2B5EF4-FFF2-40B4-BE49-F238E27FC236}">
              <a16:creationId xmlns:a16="http://schemas.microsoft.com/office/drawing/2014/main" id="{512B3EFA-8D95-7396-849E-E106C95AF6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19" name="TextBox 5">
          <a:extLst>
            <a:ext uri="{FF2B5EF4-FFF2-40B4-BE49-F238E27FC236}">
              <a16:creationId xmlns:a16="http://schemas.microsoft.com/office/drawing/2014/main" id="{B0ED68A9-39E1-3AF5-3079-BAE6B75520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0" name="TextBox 6">
          <a:extLst>
            <a:ext uri="{FF2B5EF4-FFF2-40B4-BE49-F238E27FC236}">
              <a16:creationId xmlns:a16="http://schemas.microsoft.com/office/drawing/2014/main" id="{83A247DB-BF88-A063-EEF8-AB3025B365C1}"/>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1" name="TextBox 1">
          <a:extLst>
            <a:ext uri="{FF2B5EF4-FFF2-40B4-BE49-F238E27FC236}">
              <a16:creationId xmlns:a16="http://schemas.microsoft.com/office/drawing/2014/main" id="{0A3E737C-9547-B3D3-385B-8310F073BE43}"/>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2" name="TextBox 2">
          <a:extLst>
            <a:ext uri="{FF2B5EF4-FFF2-40B4-BE49-F238E27FC236}">
              <a16:creationId xmlns:a16="http://schemas.microsoft.com/office/drawing/2014/main" id="{5821A5E6-125F-E41C-01E1-C8538B6DF138}"/>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3" name="TextBox 3">
          <a:extLst>
            <a:ext uri="{FF2B5EF4-FFF2-40B4-BE49-F238E27FC236}">
              <a16:creationId xmlns:a16="http://schemas.microsoft.com/office/drawing/2014/main" id="{044CF821-D1BB-6C7E-586C-7F238DB3F2F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4" name="TextBox 4">
          <a:extLst>
            <a:ext uri="{FF2B5EF4-FFF2-40B4-BE49-F238E27FC236}">
              <a16:creationId xmlns:a16="http://schemas.microsoft.com/office/drawing/2014/main" id="{DF94CE6F-4F5C-8B8E-9CC9-FFCB8E9DEB5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5" name="TextBox 5">
          <a:extLst>
            <a:ext uri="{FF2B5EF4-FFF2-40B4-BE49-F238E27FC236}">
              <a16:creationId xmlns:a16="http://schemas.microsoft.com/office/drawing/2014/main" id="{A4C1624F-5AD2-DE45-E35B-C67AB56BA6F5}"/>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8</xdr:row>
      <xdr:rowOff>0</xdr:rowOff>
    </xdr:from>
    <xdr:ext cx="184731" cy="264560"/>
    <xdr:sp macro="" textlink="">
      <xdr:nvSpPr>
        <xdr:cNvPr id="26" name="TextBox 6">
          <a:extLst>
            <a:ext uri="{FF2B5EF4-FFF2-40B4-BE49-F238E27FC236}">
              <a16:creationId xmlns:a16="http://schemas.microsoft.com/office/drawing/2014/main" id="{7D9FE7E4-D46E-57F2-5E3A-423FD1DC3DF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27" name="TextBox 1">
          <a:extLst>
            <a:ext uri="{FF2B5EF4-FFF2-40B4-BE49-F238E27FC236}">
              <a16:creationId xmlns:a16="http://schemas.microsoft.com/office/drawing/2014/main" id="{B90F6476-DAEF-0D26-5982-ECB40358828F}"/>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28" name="TextBox 2">
          <a:extLst>
            <a:ext uri="{FF2B5EF4-FFF2-40B4-BE49-F238E27FC236}">
              <a16:creationId xmlns:a16="http://schemas.microsoft.com/office/drawing/2014/main" id="{D930051C-5BDD-A6FD-4A12-A3D7167F3E59}"/>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29" name="TextBox 3">
          <a:extLst>
            <a:ext uri="{FF2B5EF4-FFF2-40B4-BE49-F238E27FC236}">
              <a16:creationId xmlns:a16="http://schemas.microsoft.com/office/drawing/2014/main" id="{35143CFE-CD2D-C235-4A0A-F9EAFA6376D5}"/>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30" name="TextBox 4">
          <a:extLst>
            <a:ext uri="{FF2B5EF4-FFF2-40B4-BE49-F238E27FC236}">
              <a16:creationId xmlns:a16="http://schemas.microsoft.com/office/drawing/2014/main" id="{9869030D-74CF-7C8E-E236-5C479708179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31" name="TextBox 5">
          <a:extLst>
            <a:ext uri="{FF2B5EF4-FFF2-40B4-BE49-F238E27FC236}">
              <a16:creationId xmlns:a16="http://schemas.microsoft.com/office/drawing/2014/main" id="{72E90E2E-2503-2503-39C4-0C2F3450ABF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103</xdr:row>
      <xdr:rowOff>0</xdr:rowOff>
    </xdr:from>
    <xdr:ext cx="184731" cy="264560"/>
    <xdr:sp macro="" textlink="">
      <xdr:nvSpPr>
        <xdr:cNvPr id="32" name="TextBox 6">
          <a:extLst>
            <a:ext uri="{FF2B5EF4-FFF2-40B4-BE49-F238E27FC236}">
              <a16:creationId xmlns:a16="http://schemas.microsoft.com/office/drawing/2014/main" id="{4AB51906-2F08-60D4-8F1D-3FA21C2A235D}"/>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3" name="TextBox 1">
          <a:extLst>
            <a:ext uri="{FF2B5EF4-FFF2-40B4-BE49-F238E27FC236}">
              <a16:creationId xmlns:a16="http://schemas.microsoft.com/office/drawing/2014/main" id="{1B261ACB-9C73-EC98-3A3D-5FE045A149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4" name="TextBox 2">
          <a:extLst>
            <a:ext uri="{FF2B5EF4-FFF2-40B4-BE49-F238E27FC236}">
              <a16:creationId xmlns:a16="http://schemas.microsoft.com/office/drawing/2014/main" id="{9BFF16A0-F46D-9502-B54A-AF5CC09A89DC}"/>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5" name="TextBox 3">
          <a:extLst>
            <a:ext uri="{FF2B5EF4-FFF2-40B4-BE49-F238E27FC236}">
              <a16:creationId xmlns:a16="http://schemas.microsoft.com/office/drawing/2014/main" id="{50B8DD0E-70D3-49E4-082D-B9D6B97CAF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6" name="TextBox 4">
          <a:extLst>
            <a:ext uri="{FF2B5EF4-FFF2-40B4-BE49-F238E27FC236}">
              <a16:creationId xmlns:a16="http://schemas.microsoft.com/office/drawing/2014/main" id="{A99D04E8-7A73-B264-7FE6-C211FB2D9AB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7" name="TextBox 5">
          <a:extLst>
            <a:ext uri="{FF2B5EF4-FFF2-40B4-BE49-F238E27FC236}">
              <a16:creationId xmlns:a16="http://schemas.microsoft.com/office/drawing/2014/main" id="{6F269E1A-87D1-3D92-404C-74B3BABFDD48}"/>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105</xdr:row>
      <xdr:rowOff>0</xdr:rowOff>
    </xdr:from>
    <xdr:ext cx="189657" cy="264560"/>
    <xdr:sp macro="" textlink="">
      <xdr:nvSpPr>
        <xdr:cNvPr id="38" name="TextBox 6">
          <a:extLst>
            <a:ext uri="{FF2B5EF4-FFF2-40B4-BE49-F238E27FC236}">
              <a16:creationId xmlns:a16="http://schemas.microsoft.com/office/drawing/2014/main" id="{9AB34E7B-B237-FA7F-2BB4-87870B2A177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5"/>
  <sheetViews>
    <sheetView tabSelected="1" view="pageBreakPreview" zoomScale="98" zoomScaleNormal="98" workbookViewId="0">
      <selection activeCell="B102" sqref="B9:D102"/>
    </sheetView>
  </sheetViews>
  <sheetFormatPr defaultRowHeight="12.75" x14ac:dyDescent="0.2"/>
  <cols>
    <col min="1" max="1" width="7.7109375" style="12" customWidth="1"/>
    <col min="2" max="2" width="63.42578125" style="13" customWidth="1"/>
    <col min="3" max="3" width="7.7109375" style="14" customWidth="1"/>
    <col min="4" max="4" width="8.140625" style="14" customWidth="1"/>
    <col min="5" max="5" width="14.28515625" style="15" customWidth="1"/>
    <col min="6" max="6" width="15.7109375" style="15" customWidth="1"/>
    <col min="7" max="7" width="9.140625" style="13" bestFit="1"/>
    <col min="8" max="16384" width="9.140625" style="13"/>
  </cols>
  <sheetData>
    <row r="1" spans="1:7" ht="24.95" customHeight="1" x14ac:dyDescent="0.2">
      <c r="A1" s="117" t="s">
        <v>0</v>
      </c>
      <c r="B1" s="118"/>
      <c r="C1" s="118"/>
      <c r="D1" s="118"/>
      <c r="E1" s="118"/>
      <c r="F1" s="119"/>
    </row>
    <row r="2" spans="1:7" ht="15.75" x14ac:dyDescent="0.2">
      <c r="A2" s="16"/>
      <c r="B2" s="17"/>
      <c r="C2" s="17"/>
      <c r="D2" s="17"/>
      <c r="E2" s="17"/>
      <c r="F2" s="18"/>
    </row>
    <row r="3" spans="1:7" ht="24.95" customHeight="1" x14ac:dyDescent="0.2">
      <c r="A3" s="120" t="s">
        <v>1</v>
      </c>
      <c r="B3" s="121"/>
      <c r="C3" s="121"/>
      <c r="D3" s="121"/>
      <c r="E3" s="121"/>
      <c r="F3" s="122"/>
    </row>
    <row r="4" spans="1:7" ht="24.95" customHeight="1" x14ac:dyDescent="0.2">
      <c r="A4" s="117" t="str">
        <f>A1</f>
        <v>PROJECT : KFC , AHMEDABAD AIRPORT</v>
      </c>
      <c r="B4" s="118"/>
      <c r="C4" s="118"/>
      <c r="D4" s="118"/>
      <c r="E4" s="118"/>
      <c r="F4" s="119"/>
    </row>
    <row r="5" spans="1:7" ht="15.75" x14ac:dyDescent="0.2">
      <c r="A5" s="16"/>
      <c r="B5" s="17"/>
      <c r="C5" s="17"/>
      <c r="D5" s="17"/>
      <c r="E5" s="17"/>
      <c r="F5" s="18"/>
    </row>
    <row r="6" spans="1:7" ht="24.95" customHeight="1" x14ac:dyDescent="0.2">
      <c r="A6" s="120" t="str">
        <f>A3</f>
        <v>SUMMARY TO SCHEDULE OF PRICES - HVAC WORKS</v>
      </c>
      <c r="B6" s="121"/>
      <c r="C6" s="121"/>
      <c r="D6" s="121"/>
      <c r="E6" s="121"/>
      <c r="F6" s="122"/>
    </row>
    <row r="7" spans="1:7" ht="60" customHeight="1" x14ac:dyDescent="0.2">
      <c r="A7" s="123" t="s">
        <v>5</v>
      </c>
      <c r="B7" s="124"/>
      <c r="C7" s="124"/>
      <c r="D7" s="124"/>
      <c r="E7" s="125"/>
      <c r="F7" s="126"/>
    </row>
    <row r="8" spans="1:7" ht="30" customHeight="1" thickBot="1" x14ac:dyDescent="0.25">
      <c r="A8" s="19" t="s">
        <v>6</v>
      </c>
      <c r="B8" s="20" t="s">
        <v>7</v>
      </c>
      <c r="C8" s="21" t="s">
        <v>8</v>
      </c>
      <c r="D8" s="21" t="s">
        <v>9</v>
      </c>
      <c r="E8" s="22" t="s">
        <v>10</v>
      </c>
      <c r="F8" s="23" t="s">
        <v>2</v>
      </c>
    </row>
    <row r="9" spans="1:7" s="4" customFormat="1" ht="30" customHeight="1" thickBot="1" x14ac:dyDescent="0.25">
      <c r="A9" s="24" t="s">
        <v>3</v>
      </c>
      <c r="B9" s="20" t="s">
        <v>4</v>
      </c>
      <c r="C9" s="25"/>
      <c r="D9" s="25"/>
      <c r="E9" s="26"/>
      <c r="F9" s="27"/>
      <c r="G9" s="13"/>
    </row>
    <row r="10" spans="1:7" s="1" customFormat="1" ht="24.95" customHeight="1" x14ac:dyDescent="0.2">
      <c r="A10" s="41">
        <v>1</v>
      </c>
      <c r="B10" s="34" t="s">
        <v>13</v>
      </c>
      <c r="C10" s="42"/>
      <c r="D10" s="43"/>
      <c r="E10" s="44"/>
      <c r="F10" s="45"/>
    </row>
    <row r="11" spans="1:7" s="2" customFormat="1" ht="14.25" x14ac:dyDescent="0.2">
      <c r="A11" s="33"/>
      <c r="B11" s="29"/>
      <c r="C11" s="30"/>
      <c r="D11" s="30"/>
      <c r="E11" s="35"/>
      <c r="F11" s="36"/>
    </row>
    <row r="12" spans="1:7" s="3" customFormat="1" ht="230.25" customHeight="1" x14ac:dyDescent="0.2">
      <c r="A12" s="33"/>
      <c r="B12" s="73" t="s">
        <v>14</v>
      </c>
      <c r="C12" s="30"/>
      <c r="D12" s="30"/>
      <c r="E12" s="31"/>
      <c r="F12" s="74"/>
    </row>
    <row r="13" spans="1:7" s="3" customFormat="1" ht="24.95" customHeight="1" x14ac:dyDescent="0.2">
      <c r="A13" s="46" t="s">
        <v>16</v>
      </c>
      <c r="B13" s="29" t="s">
        <v>17</v>
      </c>
      <c r="C13" s="30" t="s">
        <v>15</v>
      </c>
      <c r="D13" s="30">
        <f>30+14</f>
        <v>44</v>
      </c>
      <c r="E13" s="75"/>
      <c r="F13" s="48">
        <f>E13*D13</f>
        <v>0</v>
      </c>
    </row>
    <row r="14" spans="1:7" s="3" customFormat="1" ht="24.95" customHeight="1" x14ac:dyDescent="0.2">
      <c r="A14" s="46" t="s">
        <v>18</v>
      </c>
      <c r="B14" s="29" t="s">
        <v>19</v>
      </c>
      <c r="C14" s="30" t="s">
        <v>15</v>
      </c>
      <c r="D14" s="30">
        <v>4</v>
      </c>
      <c r="E14" s="75"/>
      <c r="F14" s="48">
        <f>E14*D14</f>
        <v>0</v>
      </c>
    </row>
    <row r="15" spans="1:7" s="2" customFormat="1" ht="21.95" customHeight="1" x14ac:dyDescent="0.2">
      <c r="A15" s="33"/>
      <c r="B15" s="29"/>
      <c r="C15" s="30"/>
      <c r="D15" s="30"/>
      <c r="E15" s="35"/>
      <c r="F15" s="36"/>
    </row>
    <row r="16" spans="1:7" s="1" customFormat="1" ht="24.95" customHeight="1" x14ac:dyDescent="0.2">
      <c r="A16" s="41">
        <v>2</v>
      </c>
      <c r="B16" s="34" t="s">
        <v>20</v>
      </c>
      <c r="C16" s="42"/>
      <c r="D16" s="43"/>
      <c r="E16" s="44"/>
      <c r="F16" s="45"/>
    </row>
    <row r="17" spans="1:7" s="2" customFormat="1" ht="21.95" customHeight="1" x14ac:dyDescent="0.2">
      <c r="A17" s="33"/>
      <c r="B17" s="29"/>
      <c r="C17" s="30"/>
      <c r="D17" s="30"/>
      <c r="E17" s="35"/>
      <c r="F17" s="36"/>
    </row>
    <row r="18" spans="1:7" s="5" customFormat="1" ht="21.95" customHeight="1" x14ac:dyDescent="0.25">
      <c r="A18" s="41">
        <v>2.1</v>
      </c>
      <c r="B18" s="34" t="s">
        <v>21</v>
      </c>
      <c r="C18" s="76"/>
      <c r="D18" s="76"/>
      <c r="E18" s="77"/>
      <c r="F18" s="78"/>
    </row>
    <row r="19" spans="1:7" s="4" customFormat="1" ht="121.5" customHeight="1" x14ac:dyDescent="0.2">
      <c r="A19" s="28"/>
      <c r="B19" s="79" t="s">
        <v>22</v>
      </c>
      <c r="C19" s="30"/>
      <c r="D19" s="30"/>
      <c r="E19" s="58"/>
      <c r="F19" s="59"/>
      <c r="G19" s="13"/>
    </row>
    <row r="20" spans="1:7" s="2" customFormat="1" ht="21.95" customHeight="1" x14ac:dyDescent="0.2">
      <c r="A20" s="33"/>
      <c r="B20" s="29"/>
      <c r="C20" s="30"/>
      <c r="D20" s="30"/>
      <c r="E20" s="35"/>
      <c r="F20" s="36"/>
    </row>
    <row r="21" spans="1:7" s="4" customFormat="1" ht="24.95" customHeight="1" x14ac:dyDescent="0.2">
      <c r="A21" s="33" t="s">
        <v>23</v>
      </c>
      <c r="B21" s="29" t="s">
        <v>24</v>
      </c>
      <c r="C21" s="30" t="s">
        <v>12</v>
      </c>
      <c r="D21" s="30">
        <v>1</v>
      </c>
      <c r="E21" s="39"/>
      <c r="F21" s="32">
        <f>E21*D21</f>
        <v>0</v>
      </c>
      <c r="G21" s="13"/>
    </row>
    <row r="22" spans="1:7" s="4" customFormat="1" ht="24.95" customHeight="1" x14ac:dyDescent="0.2">
      <c r="A22" s="33" t="s">
        <v>25</v>
      </c>
      <c r="B22" s="29" t="s">
        <v>26</v>
      </c>
      <c r="C22" s="30" t="s">
        <v>12</v>
      </c>
      <c r="D22" s="30">
        <v>1</v>
      </c>
      <c r="E22" s="39"/>
      <c r="F22" s="32">
        <f>E22*D22</f>
        <v>0</v>
      </c>
      <c r="G22" s="13"/>
    </row>
    <row r="23" spans="1:7" s="4" customFormat="1" ht="24.95" customHeight="1" x14ac:dyDescent="0.2">
      <c r="A23" s="33"/>
      <c r="B23" s="29"/>
      <c r="C23" s="30"/>
      <c r="D23" s="30"/>
      <c r="E23" s="39"/>
      <c r="F23" s="32"/>
      <c r="G23" s="13"/>
    </row>
    <row r="24" spans="1:7" s="5" customFormat="1" ht="21.95" customHeight="1" x14ac:dyDescent="0.25">
      <c r="A24" s="41">
        <v>2.2000000000000002</v>
      </c>
      <c r="B24" s="34" t="s">
        <v>27</v>
      </c>
      <c r="C24" s="76"/>
      <c r="D24" s="76"/>
      <c r="E24" s="77"/>
      <c r="F24" s="78"/>
    </row>
    <row r="25" spans="1:7" s="4" customFormat="1" ht="85.5" x14ac:dyDescent="0.2">
      <c r="A25" s="46"/>
      <c r="B25" s="79" t="s">
        <v>28</v>
      </c>
      <c r="C25" s="30"/>
      <c r="D25" s="30"/>
      <c r="E25" s="39"/>
      <c r="F25" s="32"/>
      <c r="G25" s="13"/>
    </row>
    <row r="26" spans="1:7" s="4" customFormat="1" ht="24.95" customHeight="1" x14ac:dyDescent="0.2">
      <c r="A26" s="33" t="s">
        <v>25</v>
      </c>
      <c r="B26" s="29" t="s">
        <v>29</v>
      </c>
      <c r="C26" s="30" t="s">
        <v>12</v>
      </c>
      <c r="D26" s="30">
        <v>2</v>
      </c>
      <c r="E26" s="39"/>
      <c r="F26" s="32">
        <f>E26*D26</f>
        <v>0</v>
      </c>
      <c r="G26" s="13"/>
    </row>
    <row r="27" spans="1:7" s="2" customFormat="1" ht="21.95" customHeight="1" x14ac:dyDescent="0.2">
      <c r="A27" s="33"/>
      <c r="B27" s="29"/>
      <c r="C27" s="30"/>
      <c r="D27" s="30"/>
      <c r="E27" s="35"/>
      <c r="F27" s="36"/>
    </row>
    <row r="28" spans="1:7" s="5" customFormat="1" ht="21.95" customHeight="1" x14ac:dyDescent="0.25">
      <c r="A28" s="41">
        <v>2.2999999999999998</v>
      </c>
      <c r="B28" s="34" t="s">
        <v>31</v>
      </c>
      <c r="C28" s="76"/>
      <c r="D28" s="76"/>
      <c r="E28" s="77"/>
      <c r="F28" s="78"/>
    </row>
    <row r="29" spans="1:7" s="4" customFormat="1" ht="57" x14ac:dyDescent="0.2">
      <c r="A29" s="46"/>
      <c r="B29" s="79" t="s">
        <v>32</v>
      </c>
      <c r="C29" s="30"/>
      <c r="D29" s="30"/>
      <c r="E29" s="39"/>
      <c r="F29" s="32"/>
      <c r="G29" s="13"/>
    </row>
    <row r="30" spans="1:7" s="4" customFormat="1" ht="24.95" customHeight="1" x14ac:dyDescent="0.2">
      <c r="A30" s="33" t="s">
        <v>25</v>
      </c>
      <c r="B30" s="29" t="s">
        <v>29</v>
      </c>
      <c r="C30" s="30" t="s">
        <v>12</v>
      </c>
      <c r="D30" s="30">
        <v>1</v>
      </c>
      <c r="E30" s="39"/>
      <c r="F30" s="32">
        <f>E30*D30</f>
        <v>0</v>
      </c>
      <c r="G30" s="13"/>
    </row>
    <row r="31" spans="1:7" s="4" customFormat="1" ht="24.95" customHeight="1" x14ac:dyDescent="0.2">
      <c r="A31" s="33" t="s">
        <v>33</v>
      </c>
      <c r="B31" s="29" t="s">
        <v>34</v>
      </c>
      <c r="C31" s="30" t="s">
        <v>12</v>
      </c>
      <c r="D31" s="30">
        <v>1</v>
      </c>
      <c r="E31" s="39"/>
      <c r="F31" s="32">
        <f>E31*D31</f>
        <v>0</v>
      </c>
      <c r="G31" s="13"/>
    </row>
    <row r="32" spans="1:7" s="2" customFormat="1" ht="21.95" customHeight="1" x14ac:dyDescent="0.2">
      <c r="A32" s="33"/>
      <c r="B32" s="29"/>
      <c r="C32" s="30"/>
      <c r="D32" s="30"/>
      <c r="E32" s="35"/>
      <c r="F32" s="36"/>
    </row>
    <row r="33" spans="1:256" s="2" customFormat="1" ht="21.95" customHeight="1" x14ac:dyDescent="0.2">
      <c r="A33" s="33"/>
      <c r="B33" s="29"/>
      <c r="C33" s="30"/>
      <c r="D33" s="30"/>
      <c r="E33" s="35"/>
      <c r="F33" s="36"/>
    </row>
    <row r="34" spans="1:256" s="5" customFormat="1" ht="21.95" customHeight="1" x14ac:dyDescent="0.25">
      <c r="A34" s="41">
        <v>2.5</v>
      </c>
      <c r="B34" s="34" t="s">
        <v>35</v>
      </c>
      <c r="C34" s="76"/>
      <c r="D34" s="76"/>
      <c r="E34" s="77"/>
      <c r="F34" s="78"/>
    </row>
    <row r="35" spans="1:256" s="4" customFormat="1" ht="42.75" x14ac:dyDescent="0.2">
      <c r="A35" s="46"/>
      <c r="B35" s="79" t="s">
        <v>36</v>
      </c>
      <c r="C35" s="30"/>
      <c r="D35" s="30"/>
      <c r="E35" s="39"/>
      <c r="F35" s="32"/>
      <c r="G35" s="13"/>
    </row>
    <row r="36" spans="1:256" s="6" customFormat="1" ht="24.95" customHeight="1" x14ac:dyDescent="0.2">
      <c r="A36" s="33" t="s">
        <v>25</v>
      </c>
      <c r="B36" s="29" t="s">
        <v>37</v>
      </c>
      <c r="C36" s="30" t="s">
        <v>11</v>
      </c>
      <c r="D36" s="30">
        <v>2</v>
      </c>
      <c r="E36" s="39"/>
      <c r="F36" s="32">
        <f>E36*D36</f>
        <v>0</v>
      </c>
    </row>
    <row r="37" spans="1:256" s="2" customFormat="1" ht="21.95" customHeight="1" x14ac:dyDescent="0.2">
      <c r="A37" s="33"/>
      <c r="B37" s="29"/>
      <c r="C37" s="30"/>
      <c r="D37" s="30"/>
      <c r="E37" s="35"/>
      <c r="F37" s="36"/>
    </row>
    <row r="38" spans="1:256" s="5" customFormat="1" ht="45" x14ac:dyDescent="0.25">
      <c r="A38" s="41">
        <v>2.6</v>
      </c>
      <c r="B38" s="34" t="s">
        <v>38</v>
      </c>
      <c r="C38" s="76"/>
      <c r="D38" s="76"/>
      <c r="E38" s="77"/>
      <c r="F38" s="78"/>
    </row>
    <row r="39" spans="1:256" s="7" customFormat="1" ht="24.95" customHeight="1" x14ac:dyDescent="0.2">
      <c r="A39" s="33" t="s">
        <v>23</v>
      </c>
      <c r="B39" s="38" t="s">
        <v>39</v>
      </c>
      <c r="C39" s="30" t="s">
        <v>12</v>
      </c>
      <c r="D39" s="30">
        <v>2</v>
      </c>
      <c r="E39" s="39"/>
      <c r="F39" s="32">
        <f t="shared" ref="F39:F44" si="0">D39*E39</f>
        <v>0</v>
      </c>
      <c r="G39" s="80"/>
      <c r="H39" s="81"/>
      <c r="I39" s="14"/>
      <c r="J39" s="14"/>
      <c r="K39" s="82"/>
      <c r="L39" s="82"/>
      <c r="M39" s="80"/>
      <c r="N39" s="81"/>
      <c r="O39" s="14"/>
      <c r="P39" s="14"/>
      <c r="Q39" s="82"/>
      <c r="R39" s="82"/>
      <c r="S39" s="80"/>
      <c r="T39" s="81"/>
      <c r="U39" s="14"/>
      <c r="V39" s="14"/>
      <c r="W39" s="82"/>
      <c r="X39" s="82"/>
      <c r="Y39" s="80"/>
      <c r="Z39" s="81"/>
      <c r="AA39" s="14"/>
      <c r="AB39" s="14"/>
      <c r="AC39" s="82"/>
      <c r="AD39" s="82"/>
      <c r="AE39" s="80"/>
      <c r="AF39" s="81"/>
      <c r="AG39" s="14"/>
      <c r="AH39" s="14"/>
      <c r="AI39" s="82"/>
      <c r="AJ39" s="82"/>
      <c r="AK39" s="80"/>
      <c r="AL39" s="81"/>
      <c r="AM39" s="14"/>
      <c r="AN39" s="14"/>
      <c r="AO39" s="82"/>
      <c r="AP39" s="82"/>
      <c r="AQ39" s="80"/>
      <c r="AR39" s="81"/>
      <c r="AS39" s="14"/>
      <c r="AT39" s="14"/>
      <c r="AU39" s="82"/>
      <c r="AV39" s="82"/>
      <c r="AW39" s="80"/>
      <c r="AX39" s="81"/>
      <c r="AY39" s="14"/>
      <c r="AZ39" s="14"/>
      <c r="BA39" s="82"/>
      <c r="BB39" s="82"/>
      <c r="BC39" s="80"/>
      <c r="BD39" s="81"/>
      <c r="BE39" s="14"/>
      <c r="BF39" s="14"/>
      <c r="BG39" s="82"/>
      <c r="BH39" s="82"/>
      <c r="BI39" s="80"/>
      <c r="BJ39" s="81"/>
      <c r="BK39" s="14"/>
      <c r="BL39" s="14"/>
      <c r="BM39" s="82"/>
      <c r="BN39" s="82"/>
      <c r="BO39" s="80"/>
      <c r="BP39" s="81"/>
      <c r="BQ39" s="14"/>
      <c r="BR39" s="14"/>
      <c r="BS39" s="82"/>
      <c r="BT39" s="82"/>
      <c r="BU39" s="80"/>
      <c r="BV39" s="81"/>
      <c r="BW39" s="14"/>
      <c r="BX39" s="14"/>
      <c r="BY39" s="82"/>
      <c r="BZ39" s="82"/>
      <c r="CA39" s="80"/>
      <c r="CB39" s="81"/>
      <c r="CC39" s="14"/>
      <c r="CD39" s="14"/>
      <c r="CE39" s="82"/>
      <c r="CF39" s="82"/>
      <c r="CG39" s="80"/>
      <c r="CH39" s="81"/>
      <c r="CI39" s="14"/>
      <c r="CJ39" s="14"/>
      <c r="CK39" s="82"/>
      <c r="CL39" s="82"/>
      <c r="CM39" s="80"/>
      <c r="CN39" s="81"/>
      <c r="CO39" s="14"/>
      <c r="CP39" s="14"/>
      <c r="CQ39" s="82"/>
      <c r="CR39" s="82"/>
      <c r="CS39" s="80"/>
      <c r="CT39" s="81"/>
      <c r="CU39" s="14"/>
      <c r="CV39" s="14"/>
      <c r="CW39" s="82"/>
      <c r="CX39" s="82"/>
      <c r="CY39" s="80"/>
      <c r="CZ39" s="81"/>
      <c r="DA39" s="14"/>
      <c r="DB39" s="14"/>
      <c r="DC39" s="82"/>
      <c r="DD39" s="82"/>
      <c r="DE39" s="80"/>
      <c r="DF39" s="81"/>
      <c r="DG39" s="14"/>
      <c r="DH39" s="14"/>
      <c r="DI39" s="82"/>
      <c r="DJ39" s="82"/>
      <c r="DK39" s="80"/>
      <c r="DL39" s="81"/>
      <c r="DM39" s="14"/>
      <c r="DN39" s="14"/>
      <c r="DO39" s="82"/>
      <c r="DP39" s="82"/>
      <c r="DQ39" s="80"/>
      <c r="DR39" s="81"/>
      <c r="DS39" s="14"/>
      <c r="DT39" s="14"/>
      <c r="DU39" s="82"/>
      <c r="DV39" s="82"/>
      <c r="DW39" s="80"/>
      <c r="DX39" s="81"/>
      <c r="DY39" s="14"/>
      <c r="DZ39" s="14"/>
      <c r="EA39" s="82"/>
      <c r="EB39" s="82"/>
      <c r="EC39" s="80"/>
      <c r="ED39" s="81"/>
      <c r="EE39" s="14"/>
      <c r="EF39" s="14"/>
      <c r="EG39" s="82"/>
      <c r="EH39" s="82"/>
      <c r="EI39" s="80"/>
      <c r="EJ39" s="81"/>
      <c r="EK39" s="14"/>
      <c r="EL39" s="14"/>
      <c r="EM39" s="82"/>
      <c r="EN39" s="82"/>
      <c r="EO39" s="80"/>
      <c r="EP39" s="81"/>
      <c r="EQ39" s="14"/>
      <c r="ER39" s="14"/>
      <c r="ES39" s="82"/>
      <c r="ET39" s="82"/>
      <c r="EU39" s="80"/>
      <c r="EV39" s="81"/>
      <c r="EW39" s="14"/>
      <c r="EX39" s="14"/>
      <c r="EY39" s="82"/>
      <c r="EZ39" s="82"/>
      <c r="FA39" s="80"/>
      <c r="FB39" s="81"/>
      <c r="FC39" s="14"/>
      <c r="FD39" s="14"/>
      <c r="FE39" s="82"/>
      <c r="FF39" s="82"/>
      <c r="FG39" s="80"/>
      <c r="FH39" s="81"/>
      <c r="FI39" s="14"/>
      <c r="FJ39" s="14"/>
      <c r="FK39" s="82"/>
      <c r="FL39" s="82"/>
      <c r="FM39" s="80"/>
      <c r="FN39" s="81"/>
      <c r="FO39" s="14"/>
      <c r="FP39" s="14"/>
      <c r="FQ39" s="82"/>
      <c r="FR39" s="82"/>
      <c r="FS39" s="80"/>
      <c r="FT39" s="81"/>
      <c r="FU39" s="14"/>
      <c r="FV39" s="14"/>
      <c r="FW39" s="82"/>
      <c r="FX39" s="82"/>
      <c r="FY39" s="80"/>
      <c r="FZ39" s="81"/>
      <c r="GA39" s="14"/>
      <c r="GB39" s="14"/>
      <c r="GC39" s="82"/>
      <c r="GD39" s="82"/>
      <c r="GE39" s="80"/>
      <c r="GF39" s="81"/>
      <c r="GG39" s="14"/>
      <c r="GH39" s="14"/>
      <c r="GI39" s="82"/>
      <c r="GJ39" s="82"/>
      <c r="GK39" s="80"/>
      <c r="GL39" s="81"/>
      <c r="GM39" s="14"/>
      <c r="GN39" s="14"/>
      <c r="GO39" s="82"/>
      <c r="GP39" s="82"/>
      <c r="GQ39" s="80"/>
      <c r="GR39" s="81"/>
      <c r="GS39" s="14"/>
      <c r="GT39" s="14"/>
      <c r="GU39" s="82"/>
      <c r="GV39" s="82"/>
      <c r="GW39" s="80"/>
      <c r="GX39" s="81"/>
      <c r="GY39" s="14"/>
      <c r="GZ39" s="14"/>
      <c r="HA39" s="82"/>
      <c r="HB39" s="82"/>
      <c r="HC39" s="80"/>
      <c r="HD39" s="81"/>
      <c r="HE39" s="14"/>
      <c r="HF39" s="14"/>
      <c r="HG39" s="82"/>
      <c r="HH39" s="82"/>
      <c r="HI39" s="80"/>
      <c r="HJ39" s="81"/>
      <c r="HK39" s="14"/>
      <c r="HL39" s="14"/>
      <c r="HM39" s="82"/>
      <c r="HN39" s="82"/>
      <c r="HO39" s="80"/>
      <c r="HP39" s="81"/>
      <c r="HQ39" s="14"/>
      <c r="HR39" s="14"/>
      <c r="HS39" s="82"/>
      <c r="HT39" s="82"/>
      <c r="HU39" s="80"/>
      <c r="HV39" s="81"/>
      <c r="HW39" s="14"/>
      <c r="HX39" s="14"/>
      <c r="HY39" s="82"/>
      <c r="HZ39" s="82"/>
      <c r="IA39" s="80"/>
      <c r="IB39" s="81"/>
      <c r="IC39" s="14"/>
      <c r="ID39" s="14"/>
      <c r="IE39" s="82"/>
      <c r="IF39" s="82"/>
      <c r="IG39" s="80"/>
      <c r="IH39" s="81"/>
      <c r="II39" s="14"/>
      <c r="IJ39" s="14"/>
      <c r="IK39" s="82"/>
      <c r="IL39" s="82"/>
      <c r="IM39" s="80"/>
      <c r="IN39" s="81"/>
      <c r="IO39" s="14"/>
      <c r="IP39" s="14"/>
      <c r="IQ39" s="82"/>
      <c r="IR39" s="82"/>
      <c r="IS39" s="80"/>
      <c r="IT39" s="81"/>
      <c r="IU39" s="14"/>
      <c r="IV39" s="14"/>
    </row>
    <row r="40" spans="1:256" s="7" customFormat="1" ht="24.95" customHeight="1" x14ac:dyDescent="0.2">
      <c r="A40" s="33" t="s">
        <v>25</v>
      </c>
      <c r="B40" s="38" t="s">
        <v>40</v>
      </c>
      <c r="C40" s="30" t="s">
        <v>12</v>
      </c>
      <c r="D40" s="30">
        <v>2</v>
      </c>
      <c r="E40" s="39"/>
      <c r="F40" s="32">
        <f t="shared" si="0"/>
        <v>0</v>
      </c>
      <c r="G40" s="80"/>
      <c r="H40" s="81"/>
      <c r="I40" s="14"/>
      <c r="J40" s="14"/>
      <c r="K40" s="82"/>
      <c r="L40" s="82"/>
      <c r="M40" s="80"/>
      <c r="N40" s="81"/>
      <c r="O40" s="14"/>
      <c r="P40" s="14"/>
      <c r="Q40" s="82"/>
      <c r="R40" s="82"/>
      <c r="S40" s="80"/>
      <c r="T40" s="81"/>
      <c r="U40" s="14"/>
      <c r="V40" s="14"/>
      <c r="W40" s="82"/>
      <c r="X40" s="82"/>
      <c r="Y40" s="80"/>
      <c r="Z40" s="81"/>
      <c r="AA40" s="14"/>
      <c r="AB40" s="14"/>
      <c r="AC40" s="82"/>
      <c r="AD40" s="82"/>
      <c r="AE40" s="80"/>
      <c r="AF40" s="81"/>
      <c r="AG40" s="14"/>
      <c r="AH40" s="14"/>
      <c r="AI40" s="82"/>
      <c r="AJ40" s="82"/>
      <c r="AK40" s="80"/>
      <c r="AL40" s="81"/>
      <c r="AM40" s="14"/>
      <c r="AN40" s="14"/>
      <c r="AO40" s="82"/>
      <c r="AP40" s="82"/>
      <c r="AQ40" s="80"/>
      <c r="AR40" s="81"/>
      <c r="AS40" s="14"/>
      <c r="AT40" s="14"/>
      <c r="AU40" s="82"/>
      <c r="AV40" s="82"/>
      <c r="AW40" s="80"/>
      <c r="AX40" s="81"/>
      <c r="AY40" s="14"/>
      <c r="AZ40" s="14"/>
      <c r="BA40" s="82"/>
      <c r="BB40" s="82"/>
      <c r="BC40" s="80"/>
      <c r="BD40" s="81"/>
      <c r="BE40" s="14"/>
      <c r="BF40" s="14"/>
      <c r="BG40" s="82"/>
      <c r="BH40" s="82"/>
      <c r="BI40" s="80"/>
      <c r="BJ40" s="81"/>
      <c r="BK40" s="14"/>
      <c r="BL40" s="14"/>
      <c r="BM40" s="82"/>
      <c r="BN40" s="82"/>
      <c r="BO40" s="80"/>
      <c r="BP40" s="81"/>
      <c r="BQ40" s="14"/>
      <c r="BR40" s="14"/>
      <c r="BS40" s="82"/>
      <c r="BT40" s="82"/>
      <c r="BU40" s="80"/>
      <c r="BV40" s="81"/>
      <c r="BW40" s="14"/>
      <c r="BX40" s="14"/>
      <c r="BY40" s="82"/>
      <c r="BZ40" s="82"/>
      <c r="CA40" s="80"/>
      <c r="CB40" s="81"/>
      <c r="CC40" s="14"/>
      <c r="CD40" s="14"/>
      <c r="CE40" s="82"/>
      <c r="CF40" s="82"/>
      <c r="CG40" s="80"/>
      <c r="CH40" s="81"/>
      <c r="CI40" s="14"/>
      <c r="CJ40" s="14"/>
      <c r="CK40" s="82"/>
      <c r="CL40" s="82"/>
      <c r="CM40" s="80"/>
      <c r="CN40" s="81"/>
      <c r="CO40" s="14"/>
      <c r="CP40" s="14"/>
      <c r="CQ40" s="82"/>
      <c r="CR40" s="82"/>
      <c r="CS40" s="80"/>
      <c r="CT40" s="81"/>
      <c r="CU40" s="14"/>
      <c r="CV40" s="14"/>
      <c r="CW40" s="82"/>
      <c r="CX40" s="82"/>
      <c r="CY40" s="80"/>
      <c r="CZ40" s="81"/>
      <c r="DA40" s="14"/>
      <c r="DB40" s="14"/>
      <c r="DC40" s="82"/>
      <c r="DD40" s="82"/>
      <c r="DE40" s="80"/>
      <c r="DF40" s="81"/>
      <c r="DG40" s="14"/>
      <c r="DH40" s="14"/>
      <c r="DI40" s="82"/>
      <c r="DJ40" s="82"/>
      <c r="DK40" s="80"/>
      <c r="DL40" s="81"/>
      <c r="DM40" s="14"/>
      <c r="DN40" s="14"/>
      <c r="DO40" s="82"/>
      <c r="DP40" s="82"/>
      <c r="DQ40" s="80"/>
      <c r="DR40" s="81"/>
      <c r="DS40" s="14"/>
      <c r="DT40" s="14"/>
      <c r="DU40" s="82"/>
      <c r="DV40" s="82"/>
      <c r="DW40" s="80"/>
      <c r="DX40" s="81"/>
      <c r="DY40" s="14"/>
      <c r="DZ40" s="14"/>
      <c r="EA40" s="82"/>
      <c r="EB40" s="82"/>
      <c r="EC40" s="80"/>
      <c r="ED40" s="81"/>
      <c r="EE40" s="14"/>
      <c r="EF40" s="14"/>
      <c r="EG40" s="82"/>
      <c r="EH40" s="82"/>
      <c r="EI40" s="80"/>
      <c r="EJ40" s="81"/>
      <c r="EK40" s="14"/>
      <c r="EL40" s="14"/>
      <c r="EM40" s="82"/>
      <c r="EN40" s="82"/>
      <c r="EO40" s="80"/>
      <c r="EP40" s="81"/>
      <c r="EQ40" s="14"/>
      <c r="ER40" s="14"/>
      <c r="ES40" s="82"/>
      <c r="ET40" s="82"/>
      <c r="EU40" s="80"/>
      <c r="EV40" s="81"/>
      <c r="EW40" s="14"/>
      <c r="EX40" s="14"/>
      <c r="EY40" s="82"/>
      <c r="EZ40" s="82"/>
      <c r="FA40" s="80"/>
      <c r="FB40" s="81"/>
      <c r="FC40" s="14"/>
      <c r="FD40" s="14"/>
      <c r="FE40" s="82"/>
      <c r="FF40" s="82"/>
      <c r="FG40" s="80"/>
      <c r="FH40" s="81"/>
      <c r="FI40" s="14"/>
      <c r="FJ40" s="14"/>
      <c r="FK40" s="82"/>
      <c r="FL40" s="82"/>
      <c r="FM40" s="80"/>
      <c r="FN40" s="81"/>
      <c r="FO40" s="14"/>
      <c r="FP40" s="14"/>
      <c r="FQ40" s="82"/>
      <c r="FR40" s="82"/>
      <c r="FS40" s="80"/>
      <c r="FT40" s="81"/>
      <c r="FU40" s="14"/>
      <c r="FV40" s="14"/>
      <c r="FW40" s="82"/>
      <c r="FX40" s="82"/>
      <c r="FY40" s="80"/>
      <c r="FZ40" s="81"/>
      <c r="GA40" s="14"/>
      <c r="GB40" s="14"/>
      <c r="GC40" s="82"/>
      <c r="GD40" s="82"/>
      <c r="GE40" s="80"/>
      <c r="GF40" s="81"/>
      <c r="GG40" s="14"/>
      <c r="GH40" s="14"/>
      <c r="GI40" s="82"/>
      <c r="GJ40" s="82"/>
      <c r="GK40" s="80"/>
      <c r="GL40" s="81"/>
      <c r="GM40" s="14"/>
      <c r="GN40" s="14"/>
      <c r="GO40" s="82"/>
      <c r="GP40" s="82"/>
      <c r="GQ40" s="80"/>
      <c r="GR40" s="81"/>
      <c r="GS40" s="14"/>
      <c r="GT40" s="14"/>
      <c r="GU40" s="82"/>
      <c r="GV40" s="82"/>
      <c r="GW40" s="80"/>
      <c r="GX40" s="81"/>
      <c r="GY40" s="14"/>
      <c r="GZ40" s="14"/>
      <c r="HA40" s="82"/>
      <c r="HB40" s="82"/>
      <c r="HC40" s="80"/>
      <c r="HD40" s="81"/>
      <c r="HE40" s="14"/>
      <c r="HF40" s="14"/>
      <c r="HG40" s="82"/>
      <c r="HH40" s="82"/>
      <c r="HI40" s="80"/>
      <c r="HJ40" s="81"/>
      <c r="HK40" s="14"/>
      <c r="HL40" s="14"/>
      <c r="HM40" s="82"/>
      <c r="HN40" s="82"/>
      <c r="HO40" s="80"/>
      <c r="HP40" s="81"/>
      <c r="HQ40" s="14"/>
      <c r="HR40" s="14"/>
      <c r="HS40" s="82"/>
      <c r="HT40" s="82"/>
      <c r="HU40" s="80"/>
      <c r="HV40" s="81"/>
      <c r="HW40" s="14"/>
      <c r="HX40" s="14"/>
      <c r="HY40" s="82"/>
      <c r="HZ40" s="82"/>
      <c r="IA40" s="80"/>
      <c r="IB40" s="81"/>
      <c r="IC40" s="14"/>
      <c r="ID40" s="14"/>
      <c r="IE40" s="82"/>
      <c r="IF40" s="82"/>
      <c r="IG40" s="80"/>
      <c r="IH40" s="81"/>
      <c r="II40" s="14"/>
      <c r="IJ40" s="14"/>
      <c r="IK40" s="82"/>
      <c r="IL40" s="82"/>
      <c r="IM40" s="80"/>
      <c r="IN40" s="81"/>
      <c r="IO40" s="14"/>
      <c r="IP40" s="14"/>
      <c r="IQ40" s="82"/>
      <c r="IR40" s="82"/>
      <c r="IS40" s="80"/>
      <c r="IT40" s="81"/>
      <c r="IU40" s="14"/>
      <c r="IV40" s="14"/>
    </row>
    <row r="41" spans="1:256" s="2" customFormat="1" ht="21.95" customHeight="1" x14ac:dyDescent="0.2">
      <c r="A41" s="33"/>
      <c r="B41" s="29"/>
      <c r="C41" s="30"/>
      <c r="D41" s="30"/>
      <c r="E41" s="35"/>
      <c r="F41" s="36"/>
    </row>
    <row r="42" spans="1:256" s="5" customFormat="1" ht="53.1" customHeight="1" x14ac:dyDescent="0.25">
      <c r="A42" s="41">
        <v>2.7</v>
      </c>
      <c r="B42" s="34" t="s">
        <v>41</v>
      </c>
      <c r="C42" s="76"/>
      <c r="D42" s="76"/>
      <c r="E42" s="77"/>
      <c r="F42" s="78"/>
    </row>
    <row r="43" spans="1:256" s="7" customFormat="1" ht="24.95" customHeight="1" x14ac:dyDescent="0.2">
      <c r="A43" s="33" t="s">
        <v>23</v>
      </c>
      <c r="B43" s="38" t="s">
        <v>42</v>
      </c>
      <c r="C43" s="30" t="s">
        <v>12</v>
      </c>
      <c r="D43" s="30">
        <v>2</v>
      </c>
      <c r="E43" s="39"/>
      <c r="F43" s="32">
        <f t="shared" si="0"/>
        <v>0</v>
      </c>
      <c r="G43" s="80"/>
      <c r="H43" s="81"/>
      <c r="I43" s="14"/>
      <c r="J43" s="14"/>
      <c r="K43" s="82"/>
      <c r="L43" s="82"/>
      <c r="M43" s="80"/>
      <c r="N43" s="81"/>
      <c r="O43" s="14"/>
      <c r="P43" s="14"/>
      <c r="Q43" s="82"/>
      <c r="R43" s="82"/>
      <c r="S43" s="80"/>
      <c r="T43" s="81"/>
      <c r="U43" s="14"/>
      <c r="V43" s="14"/>
      <c r="W43" s="82"/>
      <c r="X43" s="82"/>
      <c r="Y43" s="80"/>
      <c r="Z43" s="81"/>
      <c r="AA43" s="14"/>
      <c r="AB43" s="14"/>
      <c r="AC43" s="82"/>
      <c r="AD43" s="82"/>
      <c r="AE43" s="80"/>
      <c r="AF43" s="81"/>
      <c r="AG43" s="14"/>
      <c r="AH43" s="14"/>
      <c r="AI43" s="82"/>
      <c r="AJ43" s="82"/>
      <c r="AK43" s="80"/>
      <c r="AL43" s="81"/>
      <c r="AM43" s="14"/>
      <c r="AN43" s="14"/>
      <c r="AO43" s="82"/>
      <c r="AP43" s="82"/>
      <c r="AQ43" s="80"/>
      <c r="AR43" s="81"/>
      <c r="AS43" s="14"/>
      <c r="AT43" s="14"/>
      <c r="AU43" s="82"/>
      <c r="AV43" s="82"/>
      <c r="AW43" s="80"/>
      <c r="AX43" s="81"/>
      <c r="AY43" s="14"/>
      <c r="AZ43" s="14"/>
      <c r="BA43" s="82"/>
      <c r="BB43" s="82"/>
      <c r="BC43" s="80"/>
      <c r="BD43" s="81"/>
      <c r="BE43" s="14"/>
      <c r="BF43" s="14"/>
      <c r="BG43" s="82"/>
      <c r="BH43" s="82"/>
      <c r="BI43" s="80"/>
      <c r="BJ43" s="81"/>
      <c r="BK43" s="14"/>
      <c r="BL43" s="14"/>
      <c r="BM43" s="82"/>
      <c r="BN43" s="82"/>
      <c r="BO43" s="80"/>
      <c r="BP43" s="81"/>
      <c r="BQ43" s="14"/>
      <c r="BR43" s="14"/>
      <c r="BS43" s="82"/>
      <c r="BT43" s="82"/>
      <c r="BU43" s="80"/>
      <c r="BV43" s="81"/>
      <c r="BW43" s="14"/>
      <c r="BX43" s="14"/>
      <c r="BY43" s="82"/>
      <c r="BZ43" s="82"/>
      <c r="CA43" s="80"/>
      <c r="CB43" s="81"/>
      <c r="CC43" s="14"/>
      <c r="CD43" s="14"/>
      <c r="CE43" s="82"/>
      <c r="CF43" s="82"/>
      <c r="CG43" s="80"/>
      <c r="CH43" s="81"/>
      <c r="CI43" s="14"/>
      <c r="CJ43" s="14"/>
      <c r="CK43" s="82"/>
      <c r="CL43" s="82"/>
      <c r="CM43" s="80"/>
      <c r="CN43" s="81"/>
      <c r="CO43" s="14"/>
      <c r="CP43" s="14"/>
      <c r="CQ43" s="82"/>
      <c r="CR43" s="82"/>
      <c r="CS43" s="80"/>
      <c r="CT43" s="81"/>
      <c r="CU43" s="14"/>
      <c r="CV43" s="14"/>
      <c r="CW43" s="82"/>
      <c r="CX43" s="82"/>
      <c r="CY43" s="80"/>
      <c r="CZ43" s="81"/>
      <c r="DA43" s="14"/>
      <c r="DB43" s="14"/>
      <c r="DC43" s="82"/>
      <c r="DD43" s="82"/>
      <c r="DE43" s="80"/>
      <c r="DF43" s="81"/>
      <c r="DG43" s="14"/>
      <c r="DH43" s="14"/>
      <c r="DI43" s="82"/>
      <c r="DJ43" s="82"/>
      <c r="DK43" s="80"/>
      <c r="DL43" s="81"/>
      <c r="DM43" s="14"/>
      <c r="DN43" s="14"/>
      <c r="DO43" s="82"/>
      <c r="DP43" s="82"/>
      <c r="DQ43" s="80"/>
      <c r="DR43" s="81"/>
      <c r="DS43" s="14"/>
      <c r="DT43" s="14"/>
      <c r="DU43" s="82"/>
      <c r="DV43" s="82"/>
      <c r="DW43" s="80"/>
      <c r="DX43" s="81"/>
      <c r="DY43" s="14"/>
      <c r="DZ43" s="14"/>
      <c r="EA43" s="82"/>
      <c r="EB43" s="82"/>
      <c r="EC43" s="80"/>
      <c r="ED43" s="81"/>
      <c r="EE43" s="14"/>
      <c r="EF43" s="14"/>
      <c r="EG43" s="82"/>
      <c r="EH43" s="82"/>
      <c r="EI43" s="80"/>
      <c r="EJ43" s="81"/>
      <c r="EK43" s="14"/>
      <c r="EL43" s="14"/>
      <c r="EM43" s="82"/>
      <c r="EN43" s="82"/>
      <c r="EO43" s="80"/>
      <c r="EP43" s="81"/>
      <c r="EQ43" s="14"/>
      <c r="ER43" s="14"/>
      <c r="ES43" s="82"/>
      <c r="ET43" s="82"/>
      <c r="EU43" s="80"/>
      <c r="EV43" s="81"/>
      <c r="EW43" s="14"/>
      <c r="EX43" s="14"/>
      <c r="EY43" s="82"/>
      <c r="EZ43" s="82"/>
      <c r="FA43" s="80"/>
      <c r="FB43" s="81"/>
      <c r="FC43" s="14"/>
      <c r="FD43" s="14"/>
      <c r="FE43" s="82"/>
      <c r="FF43" s="82"/>
      <c r="FG43" s="80"/>
      <c r="FH43" s="81"/>
      <c r="FI43" s="14"/>
      <c r="FJ43" s="14"/>
      <c r="FK43" s="82"/>
      <c r="FL43" s="82"/>
      <c r="FM43" s="80"/>
      <c r="FN43" s="81"/>
      <c r="FO43" s="14"/>
      <c r="FP43" s="14"/>
      <c r="FQ43" s="82"/>
      <c r="FR43" s="82"/>
      <c r="FS43" s="80"/>
      <c r="FT43" s="81"/>
      <c r="FU43" s="14"/>
      <c r="FV43" s="14"/>
      <c r="FW43" s="82"/>
      <c r="FX43" s="82"/>
      <c r="FY43" s="80"/>
      <c r="FZ43" s="81"/>
      <c r="GA43" s="14"/>
      <c r="GB43" s="14"/>
      <c r="GC43" s="82"/>
      <c r="GD43" s="82"/>
      <c r="GE43" s="80"/>
      <c r="GF43" s="81"/>
      <c r="GG43" s="14"/>
      <c r="GH43" s="14"/>
      <c r="GI43" s="82"/>
      <c r="GJ43" s="82"/>
      <c r="GK43" s="80"/>
      <c r="GL43" s="81"/>
      <c r="GM43" s="14"/>
      <c r="GN43" s="14"/>
      <c r="GO43" s="82"/>
      <c r="GP43" s="82"/>
      <c r="GQ43" s="80"/>
      <c r="GR43" s="81"/>
      <c r="GS43" s="14"/>
      <c r="GT43" s="14"/>
      <c r="GU43" s="82"/>
      <c r="GV43" s="82"/>
      <c r="GW43" s="80"/>
      <c r="GX43" s="81"/>
      <c r="GY43" s="14"/>
      <c r="GZ43" s="14"/>
      <c r="HA43" s="82"/>
      <c r="HB43" s="82"/>
      <c r="HC43" s="80"/>
      <c r="HD43" s="81"/>
      <c r="HE43" s="14"/>
      <c r="HF43" s="14"/>
      <c r="HG43" s="82"/>
      <c r="HH43" s="82"/>
      <c r="HI43" s="80"/>
      <c r="HJ43" s="81"/>
      <c r="HK43" s="14"/>
      <c r="HL43" s="14"/>
      <c r="HM43" s="82"/>
      <c r="HN43" s="82"/>
      <c r="HO43" s="80"/>
      <c r="HP43" s="81"/>
      <c r="HQ43" s="14"/>
      <c r="HR43" s="14"/>
      <c r="HS43" s="82"/>
      <c r="HT43" s="82"/>
      <c r="HU43" s="80"/>
      <c r="HV43" s="81"/>
      <c r="HW43" s="14"/>
      <c r="HX43" s="14"/>
      <c r="HY43" s="82"/>
      <c r="HZ43" s="82"/>
      <c r="IA43" s="80"/>
      <c r="IB43" s="81"/>
      <c r="IC43" s="14"/>
      <c r="ID43" s="14"/>
      <c r="IE43" s="82"/>
      <c r="IF43" s="82"/>
      <c r="IG43" s="80"/>
      <c r="IH43" s="81"/>
      <c r="II43" s="14"/>
      <c r="IJ43" s="14"/>
      <c r="IK43" s="82"/>
      <c r="IL43" s="82"/>
      <c r="IM43" s="80"/>
      <c r="IN43" s="81"/>
      <c r="IO43" s="14"/>
      <c r="IP43" s="14"/>
      <c r="IQ43" s="82"/>
      <c r="IR43" s="82"/>
      <c r="IS43" s="80"/>
      <c r="IT43" s="81"/>
      <c r="IU43" s="14"/>
      <c r="IV43" s="14"/>
    </row>
    <row r="44" spans="1:256" s="7" customFormat="1" ht="24.95" customHeight="1" x14ac:dyDescent="0.2">
      <c r="A44" s="33" t="s">
        <v>25</v>
      </c>
      <c r="B44" s="38" t="s">
        <v>43</v>
      </c>
      <c r="C44" s="30" t="s">
        <v>12</v>
      </c>
      <c r="D44" s="30">
        <v>2</v>
      </c>
      <c r="E44" s="39"/>
      <c r="F44" s="32">
        <f t="shared" si="0"/>
        <v>0</v>
      </c>
      <c r="G44" s="80"/>
      <c r="H44" s="81"/>
      <c r="I44" s="14"/>
      <c r="J44" s="14"/>
      <c r="K44" s="82"/>
      <c r="L44" s="82"/>
      <c r="M44" s="80"/>
      <c r="N44" s="81"/>
      <c r="O44" s="14"/>
      <c r="P44" s="14"/>
      <c r="Q44" s="82"/>
      <c r="R44" s="82"/>
      <c r="S44" s="80"/>
      <c r="T44" s="81"/>
      <c r="U44" s="14"/>
      <c r="V44" s="14"/>
      <c r="W44" s="82"/>
      <c r="X44" s="82"/>
      <c r="Y44" s="80"/>
      <c r="Z44" s="81"/>
      <c r="AA44" s="14"/>
      <c r="AB44" s="14"/>
      <c r="AC44" s="82"/>
      <c r="AD44" s="82"/>
      <c r="AE44" s="80"/>
      <c r="AF44" s="81"/>
      <c r="AG44" s="14"/>
      <c r="AH44" s="14"/>
      <c r="AI44" s="82"/>
      <c r="AJ44" s="82"/>
      <c r="AK44" s="80"/>
      <c r="AL44" s="81"/>
      <c r="AM44" s="14"/>
      <c r="AN44" s="14"/>
      <c r="AO44" s="82"/>
      <c r="AP44" s="82"/>
      <c r="AQ44" s="80"/>
      <c r="AR44" s="81"/>
      <c r="AS44" s="14"/>
      <c r="AT44" s="14"/>
      <c r="AU44" s="82"/>
      <c r="AV44" s="82"/>
      <c r="AW44" s="80"/>
      <c r="AX44" s="81"/>
      <c r="AY44" s="14"/>
      <c r="AZ44" s="14"/>
      <c r="BA44" s="82"/>
      <c r="BB44" s="82"/>
      <c r="BC44" s="80"/>
      <c r="BD44" s="81"/>
      <c r="BE44" s="14"/>
      <c r="BF44" s="14"/>
      <c r="BG44" s="82"/>
      <c r="BH44" s="82"/>
      <c r="BI44" s="80"/>
      <c r="BJ44" s="81"/>
      <c r="BK44" s="14"/>
      <c r="BL44" s="14"/>
      <c r="BM44" s="82"/>
      <c r="BN44" s="82"/>
      <c r="BO44" s="80"/>
      <c r="BP44" s="81"/>
      <c r="BQ44" s="14"/>
      <c r="BR44" s="14"/>
      <c r="BS44" s="82"/>
      <c r="BT44" s="82"/>
      <c r="BU44" s="80"/>
      <c r="BV44" s="81"/>
      <c r="BW44" s="14"/>
      <c r="BX44" s="14"/>
      <c r="BY44" s="82"/>
      <c r="BZ44" s="82"/>
      <c r="CA44" s="80"/>
      <c r="CB44" s="81"/>
      <c r="CC44" s="14"/>
      <c r="CD44" s="14"/>
      <c r="CE44" s="82"/>
      <c r="CF44" s="82"/>
      <c r="CG44" s="80"/>
      <c r="CH44" s="81"/>
      <c r="CI44" s="14"/>
      <c r="CJ44" s="14"/>
      <c r="CK44" s="82"/>
      <c r="CL44" s="82"/>
      <c r="CM44" s="80"/>
      <c r="CN44" s="81"/>
      <c r="CO44" s="14"/>
      <c r="CP44" s="14"/>
      <c r="CQ44" s="82"/>
      <c r="CR44" s="82"/>
      <c r="CS44" s="80"/>
      <c r="CT44" s="81"/>
      <c r="CU44" s="14"/>
      <c r="CV44" s="14"/>
      <c r="CW44" s="82"/>
      <c r="CX44" s="82"/>
      <c r="CY44" s="80"/>
      <c r="CZ44" s="81"/>
      <c r="DA44" s="14"/>
      <c r="DB44" s="14"/>
      <c r="DC44" s="82"/>
      <c r="DD44" s="82"/>
      <c r="DE44" s="80"/>
      <c r="DF44" s="81"/>
      <c r="DG44" s="14"/>
      <c r="DH44" s="14"/>
      <c r="DI44" s="82"/>
      <c r="DJ44" s="82"/>
      <c r="DK44" s="80"/>
      <c r="DL44" s="81"/>
      <c r="DM44" s="14"/>
      <c r="DN44" s="14"/>
      <c r="DO44" s="82"/>
      <c r="DP44" s="82"/>
      <c r="DQ44" s="80"/>
      <c r="DR44" s="81"/>
      <c r="DS44" s="14"/>
      <c r="DT44" s="14"/>
      <c r="DU44" s="82"/>
      <c r="DV44" s="82"/>
      <c r="DW44" s="80"/>
      <c r="DX44" s="81"/>
      <c r="DY44" s="14"/>
      <c r="DZ44" s="14"/>
      <c r="EA44" s="82"/>
      <c r="EB44" s="82"/>
      <c r="EC44" s="80"/>
      <c r="ED44" s="81"/>
      <c r="EE44" s="14"/>
      <c r="EF44" s="14"/>
      <c r="EG44" s="82"/>
      <c r="EH44" s="82"/>
      <c r="EI44" s="80"/>
      <c r="EJ44" s="81"/>
      <c r="EK44" s="14"/>
      <c r="EL44" s="14"/>
      <c r="EM44" s="82"/>
      <c r="EN44" s="82"/>
      <c r="EO44" s="80"/>
      <c r="EP44" s="81"/>
      <c r="EQ44" s="14"/>
      <c r="ER44" s="14"/>
      <c r="ES44" s="82"/>
      <c r="ET44" s="82"/>
      <c r="EU44" s="80"/>
      <c r="EV44" s="81"/>
      <c r="EW44" s="14"/>
      <c r="EX44" s="14"/>
      <c r="EY44" s="82"/>
      <c r="EZ44" s="82"/>
      <c r="FA44" s="80"/>
      <c r="FB44" s="81"/>
      <c r="FC44" s="14"/>
      <c r="FD44" s="14"/>
      <c r="FE44" s="82"/>
      <c r="FF44" s="82"/>
      <c r="FG44" s="80"/>
      <c r="FH44" s="81"/>
      <c r="FI44" s="14"/>
      <c r="FJ44" s="14"/>
      <c r="FK44" s="82"/>
      <c r="FL44" s="82"/>
      <c r="FM44" s="80"/>
      <c r="FN44" s="81"/>
      <c r="FO44" s="14"/>
      <c r="FP44" s="14"/>
      <c r="FQ44" s="82"/>
      <c r="FR44" s="82"/>
      <c r="FS44" s="80"/>
      <c r="FT44" s="81"/>
      <c r="FU44" s="14"/>
      <c r="FV44" s="14"/>
      <c r="FW44" s="82"/>
      <c r="FX44" s="82"/>
      <c r="FY44" s="80"/>
      <c r="FZ44" s="81"/>
      <c r="GA44" s="14"/>
      <c r="GB44" s="14"/>
      <c r="GC44" s="82"/>
      <c r="GD44" s="82"/>
      <c r="GE44" s="80"/>
      <c r="GF44" s="81"/>
      <c r="GG44" s="14"/>
      <c r="GH44" s="14"/>
      <c r="GI44" s="82"/>
      <c r="GJ44" s="82"/>
      <c r="GK44" s="80"/>
      <c r="GL44" s="81"/>
      <c r="GM44" s="14"/>
      <c r="GN44" s="14"/>
      <c r="GO44" s="82"/>
      <c r="GP44" s="82"/>
      <c r="GQ44" s="80"/>
      <c r="GR44" s="81"/>
      <c r="GS44" s="14"/>
      <c r="GT44" s="14"/>
      <c r="GU44" s="82"/>
      <c r="GV44" s="82"/>
      <c r="GW44" s="80"/>
      <c r="GX44" s="81"/>
      <c r="GY44" s="14"/>
      <c r="GZ44" s="14"/>
      <c r="HA44" s="82"/>
      <c r="HB44" s="82"/>
      <c r="HC44" s="80"/>
      <c r="HD44" s="81"/>
      <c r="HE44" s="14"/>
      <c r="HF44" s="14"/>
      <c r="HG44" s="82"/>
      <c r="HH44" s="82"/>
      <c r="HI44" s="80"/>
      <c r="HJ44" s="81"/>
      <c r="HK44" s="14"/>
      <c r="HL44" s="14"/>
      <c r="HM44" s="82"/>
      <c r="HN44" s="82"/>
      <c r="HO44" s="80"/>
      <c r="HP44" s="81"/>
      <c r="HQ44" s="14"/>
      <c r="HR44" s="14"/>
      <c r="HS44" s="82"/>
      <c r="HT44" s="82"/>
      <c r="HU44" s="80"/>
      <c r="HV44" s="81"/>
      <c r="HW44" s="14"/>
      <c r="HX44" s="14"/>
      <c r="HY44" s="82"/>
      <c r="HZ44" s="82"/>
      <c r="IA44" s="80"/>
      <c r="IB44" s="81"/>
      <c r="IC44" s="14"/>
      <c r="ID44" s="14"/>
      <c r="IE44" s="82"/>
      <c r="IF44" s="82"/>
      <c r="IG44" s="80"/>
      <c r="IH44" s="81"/>
      <c r="II44" s="14"/>
      <c r="IJ44" s="14"/>
      <c r="IK44" s="82"/>
      <c r="IL44" s="82"/>
      <c r="IM44" s="80"/>
      <c r="IN44" s="81"/>
      <c r="IO44" s="14"/>
      <c r="IP44" s="14"/>
      <c r="IQ44" s="82"/>
      <c r="IR44" s="82"/>
      <c r="IS44" s="80"/>
      <c r="IT44" s="81"/>
      <c r="IU44" s="14"/>
      <c r="IV44" s="14"/>
    </row>
    <row r="45" spans="1:256" s="2" customFormat="1" ht="21.95" customHeight="1" x14ac:dyDescent="0.2">
      <c r="A45" s="33"/>
      <c r="B45" s="29"/>
      <c r="C45" s="30"/>
      <c r="D45" s="30"/>
      <c r="E45" s="35"/>
      <c r="F45" s="36"/>
    </row>
    <row r="46" spans="1:256" s="5" customFormat="1" ht="30" customHeight="1" x14ac:dyDescent="0.25">
      <c r="A46" s="41">
        <v>2.8</v>
      </c>
      <c r="B46" s="34" t="s">
        <v>44</v>
      </c>
      <c r="C46" s="76"/>
      <c r="D46" s="76"/>
      <c r="E46" s="77"/>
      <c r="F46" s="78"/>
    </row>
    <row r="47" spans="1:256" s="5" customFormat="1" ht="15" x14ac:dyDescent="0.25">
      <c r="A47" s="41"/>
      <c r="B47" s="34"/>
      <c r="C47" s="76"/>
      <c r="D47" s="76"/>
      <c r="E47" s="77"/>
      <c r="F47" s="78"/>
    </row>
    <row r="48" spans="1:256" s="2" customFormat="1" ht="24.95" customHeight="1" x14ac:dyDescent="0.2">
      <c r="A48" s="33" t="s">
        <v>45</v>
      </c>
      <c r="B48" s="38" t="s">
        <v>46</v>
      </c>
      <c r="C48" s="30" t="s">
        <v>12</v>
      </c>
      <c r="D48" s="30">
        <v>4</v>
      </c>
      <c r="E48" s="39"/>
      <c r="F48" s="32">
        <f>E48*D48</f>
        <v>0</v>
      </c>
    </row>
    <row r="49" spans="1:7" s="2" customFormat="1" ht="21.95" customHeight="1" x14ac:dyDescent="0.2">
      <c r="A49" s="33"/>
      <c r="B49" s="29"/>
      <c r="C49" s="30"/>
      <c r="D49" s="30"/>
      <c r="E49" s="35"/>
      <c r="F49" s="36"/>
    </row>
    <row r="50" spans="1:7" s="8" customFormat="1" ht="21.95" customHeight="1" x14ac:dyDescent="0.25">
      <c r="A50" s="41">
        <v>3</v>
      </c>
      <c r="B50" s="34" t="s">
        <v>47</v>
      </c>
      <c r="C50" s="76"/>
      <c r="D50" s="76"/>
      <c r="E50" s="77"/>
      <c r="F50" s="78"/>
    </row>
    <row r="51" spans="1:7" s="4" customFormat="1" ht="57" x14ac:dyDescent="0.2">
      <c r="A51" s="28"/>
      <c r="B51" s="83" t="s">
        <v>48</v>
      </c>
      <c r="C51" s="30"/>
      <c r="D51" s="30"/>
      <c r="E51" s="58"/>
      <c r="F51" s="59"/>
      <c r="G51" s="13"/>
    </row>
    <row r="52" spans="1:7" s="4" customFormat="1" ht="24.95" customHeight="1" x14ac:dyDescent="0.2">
      <c r="A52" s="33" t="s">
        <v>25</v>
      </c>
      <c r="B52" s="38" t="s">
        <v>49</v>
      </c>
      <c r="C52" s="30" t="s">
        <v>15</v>
      </c>
      <c r="D52" s="30">
        <v>30</v>
      </c>
      <c r="E52" s="39"/>
      <c r="F52" s="32">
        <f>E52*D52</f>
        <v>0</v>
      </c>
      <c r="G52" s="13"/>
    </row>
    <row r="53" spans="1:7" s="4" customFormat="1" ht="24.95" customHeight="1" x14ac:dyDescent="0.2">
      <c r="A53" s="33" t="s">
        <v>30</v>
      </c>
      <c r="B53" s="38" t="s">
        <v>50</v>
      </c>
      <c r="C53" s="30" t="s">
        <v>15</v>
      </c>
      <c r="D53" s="30">
        <v>10</v>
      </c>
      <c r="E53" s="39"/>
      <c r="F53" s="32">
        <f>E53*D53</f>
        <v>0</v>
      </c>
      <c r="G53" s="13"/>
    </row>
    <row r="54" spans="1:7" s="3" customFormat="1" ht="14.25" x14ac:dyDescent="0.2">
      <c r="A54" s="84"/>
      <c r="B54" s="85"/>
      <c r="C54" s="86"/>
      <c r="D54" s="87"/>
      <c r="E54" s="55"/>
      <c r="F54" s="56"/>
      <c r="G54" s="88"/>
    </row>
    <row r="55" spans="1:7" s="4" customFormat="1" ht="20.100000000000001" customHeight="1" x14ac:dyDescent="0.2">
      <c r="A55" s="46">
        <v>4</v>
      </c>
      <c r="B55" s="37" t="s">
        <v>51</v>
      </c>
      <c r="C55" s="30"/>
      <c r="D55" s="30"/>
      <c r="E55" s="58"/>
      <c r="F55" s="59"/>
      <c r="G55" s="57"/>
    </row>
    <row r="56" spans="1:7" s="4" customFormat="1" ht="28.5" x14ac:dyDescent="0.2">
      <c r="A56" s="33"/>
      <c r="B56" s="38" t="s">
        <v>52</v>
      </c>
      <c r="C56" s="30"/>
      <c r="D56" s="30"/>
      <c r="E56" s="58"/>
      <c r="F56" s="59"/>
      <c r="G56" s="57"/>
    </row>
    <row r="57" spans="1:7" s="4" customFormat="1" ht="20.100000000000001" customHeight="1" x14ac:dyDescent="0.2">
      <c r="A57" s="33" t="s">
        <v>23</v>
      </c>
      <c r="B57" s="89" t="s">
        <v>53</v>
      </c>
      <c r="C57" s="61" t="s">
        <v>15</v>
      </c>
      <c r="D57" s="65">
        <v>10</v>
      </c>
      <c r="E57" s="90"/>
      <c r="F57" s="67">
        <f>D57*E57</f>
        <v>0</v>
      </c>
      <c r="G57" s="57"/>
    </row>
    <row r="58" spans="1:7" s="4" customFormat="1" ht="20.100000000000001" customHeight="1" x14ac:dyDescent="0.2">
      <c r="A58" s="33" t="s">
        <v>25</v>
      </c>
      <c r="B58" s="89" t="s">
        <v>54</v>
      </c>
      <c r="C58" s="61" t="s">
        <v>15</v>
      </c>
      <c r="D58" s="65">
        <v>15</v>
      </c>
      <c r="E58" s="90"/>
      <c r="F58" s="67">
        <f>D58*E58</f>
        <v>0</v>
      </c>
      <c r="G58" s="57"/>
    </row>
    <row r="59" spans="1:7" s="4" customFormat="1" ht="20.100000000000001" customHeight="1" x14ac:dyDescent="0.2">
      <c r="A59" s="33" t="s">
        <v>30</v>
      </c>
      <c r="B59" s="89" t="s">
        <v>55</v>
      </c>
      <c r="C59" s="61" t="s">
        <v>15</v>
      </c>
      <c r="D59" s="65">
        <v>15</v>
      </c>
      <c r="E59" s="90"/>
      <c r="F59" s="67">
        <f>D59*E59</f>
        <v>0</v>
      </c>
      <c r="G59" s="57"/>
    </row>
    <row r="60" spans="1:7" s="3" customFormat="1" ht="20.100000000000001" customHeight="1" x14ac:dyDescent="0.2">
      <c r="A60" s="33"/>
      <c r="B60" s="91" t="s">
        <v>56</v>
      </c>
      <c r="C60" s="92"/>
      <c r="D60" s="93"/>
      <c r="E60" s="94"/>
      <c r="F60" s="62"/>
      <c r="G60" s="88"/>
    </row>
    <row r="61" spans="1:7" s="4" customFormat="1" ht="15" x14ac:dyDescent="0.25">
      <c r="A61" s="95"/>
      <c r="B61" s="96"/>
      <c r="C61" s="60"/>
      <c r="D61" s="97"/>
      <c r="E61" s="66"/>
      <c r="F61" s="98"/>
      <c r="G61" s="57"/>
    </row>
    <row r="62" spans="1:7" s="8" customFormat="1" ht="21.95" customHeight="1" x14ac:dyDescent="0.25">
      <c r="A62" s="41">
        <v>5</v>
      </c>
      <c r="B62" s="34" t="s">
        <v>57</v>
      </c>
      <c r="C62" s="76"/>
      <c r="D62" s="76"/>
      <c r="E62" s="77"/>
      <c r="F62" s="78"/>
    </row>
    <row r="63" spans="1:7" s="9" customFormat="1" ht="24.95" customHeight="1" x14ac:dyDescent="0.25">
      <c r="A63" s="63">
        <v>5.0999999999999996</v>
      </c>
      <c r="B63" s="37" t="s">
        <v>58</v>
      </c>
      <c r="C63" s="30"/>
      <c r="D63" s="30"/>
      <c r="E63" s="75"/>
      <c r="F63" s="32"/>
    </row>
    <row r="64" spans="1:7" s="9" customFormat="1" ht="55.5" customHeight="1" x14ac:dyDescent="0.25">
      <c r="A64" s="46"/>
      <c r="B64" s="83" t="s">
        <v>59</v>
      </c>
      <c r="C64" s="30"/>
      <c r="D64" s="30"/>
      <c r="E64" s="75"/>
      <c r="F64" s="32"/>
    </row>
    <row r="65" spans="1:6" s="9" customFormat="1" ht="24.95" customHeight="1" x14ac:dyDescent="0.25">
      <c r="A65" s="33" t="s">
        <v>23</v>
      </c>
      <c r="B65" s="29" t="s">
        <v>60</v>
      </c>
      <c r="C65" s="30" t="s">
        <v>61</v>
      </c>
      <c r="D65" s="30">
        <v>120</v>
      </c>
      <c r="E65" s="75"/>
      <c r="F65" s="48">
        <f t="shared" ref="F65:F68" si="1">E65*D65</f>
        <v>0</v>
      </c>
    </row>
    <row r="66" spans="1:6" s="9" customFormat="1" ht="24.95" customHeight="1" x14ac:dyDescent="0.25">
      <c r="A66" s="33" t="s">
        <v>25</v>
      </c>
      <c r="B66" s="29" t="s">
        <v>62</v>
      </c>
      <c r="C66" s="30" t="s">
        <v>61</v>
      </c>
      <c r="D66" s="30">
        <v>70</v>
      </c>
      <c r="E66" s="75"/>
      <c r="F66" s="48">
        <f t="shared" si="1"/>
        <v>0</v>
      </c>
    </row>
    <row r="67" spans="1:6" s="9" customFormat="1" ht="24.95" customHeight="1" x14ac:dyDescent="0.25">
      <c r="A67" s="33" t="s">
        <v>30</v>
      </c>
      <c r="B67" s="29" t="s">
        <v>63</v>
      </c>
      <c r="C67" s="30" t="s">
        <v>61</v>
      </c>
      <c r="D67" s="30">
        <v>10</v>
      </c>
      <c r="E67" s="75"/>
      <c r="F67" s="48"/>
    </row>
    <row r="68" spans="1:6" s="9" customFormat="1" ht="24.95" customHeight="1" x14ac:dyDescent="0.25">
      <c r="A68" s="33" t="s">
        <v>33</v>
      </c>
      <c r="B68" s="99" t="s">
        <v>64</v>
      </c>
      <c r="C68" s="30" t="s">
        <v>61</v>
      </c>
      <c r="D68" s="30">
        <v>40</v>
      </c>
      <c r="E68" s="75"/>
      <c r="F68" s="48">
        <f t="shared" si="1"/>
        <v>0</v>
      </c>
    </row>
    <row r="69" spans="1:6" s="2" customFormat="1" ht="21.95" customHeight="1" x14ac:dyDescent="0.2">
      <c r="A69" s="33"/>
      <c r="B69" s="29"/>
      <c r="C69" s="30"/>
      <c r="D69" s="30"/>
      <c r="E69" s="35"/>
      <c r="F69" s="36"/>
    </row>
    <row r="70" spans="1:6" s="9" customFormat="1" ht="24.95" customHeight="1" x14ac:dyDescent="0.25">
      <c r="A70" s="63">
        <v>5.2</v>
      </c>
      <c r="B70" s="37" t="s">
        <v>67</v>
      </c>
      <c r="C70" s="30"/>
      <c r="D70" s="30"/>
      <c r="E70" s="75"/>
      <c r="F70" s="32"/>
    </row>
    <row r="71" spans="1:6" s="9" customFormat="1" ht="53.25" customHeight="1" x14ac:dyDescent="0.25">
      <c r="A71" s="46"/>
      <c r="B71" s="83" t="s">
        <v>68</v>
      </c>
      <c r="C71" s="30"/>
      <c r="D71" s="30"/>
      <c r="E71" s="75"/>
      <c r="F71" s="32"/>
    </row>
    <row r="72" spans="1:6" s="9" customFormat="1" ht="24.95" customHeight="1" x14ac:dyDescent="0.25">
      <c r="A72" s="33" t="s">
        <v>23</v>
      </c>
      <c r="B72" s="29" t="s">
        <v>62</v>
      </c>
      <c r="C72" s="30" t="s">
        <v>61</v>
      </c>
      <c r="D72" s="30">
        <v>20</v>
      </c>
      <c r="E72" s="75"/>
      <c r="F72" s="48">
        <f>E72*D72</f>
        <v>0</v>
      </c>
    </row>
    <row r="73" spans="1:6" s="9" customFormat="1" ht="24.95" customHeight="1" x14ac:dyDescent="0.25">
      <c r="A73" s="33" t="s">
        <v>25</v>
      </c>
      <c r="B73" s="29" t="s">
        <v>63</v>
      </c>
      <c r="C73" s="30" t="s">
        <v>61</v>
      </c>
      <c r="D73" s="30">
        <v>5</v>
      </c>
      <c r="E73" s="75"/>
      <c r="F73" s="48"/>
    </row>
    <row r="74" spans="1:6" s="9" customFormat="1" ht="24.95" customHeight="1" x14ac:dyDescent="0.25">
      <c r="A74" s="33" t="s">
        <v>30</v>
      </c>
      <c r="B74" s="99" t="s">
        <v>64</v>
      </c>
      <c r="C74" s="30" t="s">
        <v>61</v>
      </c>
      <c r="D74" s="30">
        <v>10</v>
      </c>
      <c r="E74" s="75"/>
      <c r="F74" s="48">
        <f>E74*D74</f>
        <v>0</v>
      </c>
    </row>
    <row r="75" spans="1:6" s="2" customFormat="1" ht="21.95" customHeight="1" x14ac:dyDescent="0.2">
      <c r="A75" s="33"/>
      <c r="B75" s="29"/>
      <c r="C75" s="30"/>
      <c r="D75" s="30"/>
      <c r="E75" s="35"/>
      <c r="F75" s="36"/>
    </row>
    <row r="76" spans="1:6" s="8" customFormat="1" ht="21.95" customHeight="1" x14ac:dyDescent="0.25">
      <c r="A76" s="41">
        <v>6</v>
      </c>
      <c r="B76" s="34" t="s">
        <v>69</v>
      </c>
      <c r="C76" s="76"/>
      <c r="D76" s="76"/>
      <c r="E76" s="77"/>
      <c r="F76" s="78"/>
    </row>
    <row r="77" spans="1:6" s="2" customFormat="1" ht="24" customHeight="1" x14ac:dyDescent="0.2">
      <c r="A77" s="63">
        <v>6.1</v>
      </c>
      <c r="B77" s="100" t="s">
        <v>70</v>
      </c>
      <c r="C77" s="101"/>
      <c r="D77" s="30"/>
      <c r="E77" s="75"/>
      <c r="F77" s="32"/>
    </row>
    <row r="78" spans="1:6" s="2" customFormat="1" ht="57" x14ac:dyDescent="0.2">
      <c r="A78" s="46"/>
      <c r="B78" s="102" t="s">
        <v>71</v>
      </c>
      <c r="C78" s="101"/>
      <c r="D78" s="30"/>
      <c r="E78" s="75"/>
      <c r="F78" s="32"/>
    </row>
    <row r="79" spans="1:6" s="10" customFormat="1" ht="24.95" customHeight="1" x14ac:dyDescent="0.2">
      <c r="A79" s="33" t="s">
        <v>23</v>
      </c>
      <c r="B79" s="29" t="s">
        <v>72</v>
      </c>
      <c r="C79" s="30" t="s">
        <v>66</v>
      </c>
      <c r="D79" s="30">
        <v>85</v>
      </c>
      <c r="E79" s="75"/>
      <c r="F79" s="48">
        <f t="shared" ref="F79:F84" si="2">E79*D79</f>
        <v>0</v>
      </c>
    </row>
    <row r="80" spans="1:6" s="10" customFormat="1" ht="24.95" customHeight="1" x14ac:dyDescent="0.2">
      <c r="A80" s="33" t="s">
        <v>25</v>
      </c>
      <c r="B80" s="29" t="s">
        <v>73</v>
      </c>
      <c r="C80" s="30" t="s">
        <v>66</v>
      </c>
      <c r="D80" s="30">
        <v>65</v>
      </c>
      <c r="E80" s="75"/>
      <c r="F80" s="48">
        <f t="shared" si="2"/>
        <v>0</v>
      </c>
    </row>
    <row r="81" spans="1:7" s="2" customFormat="1" ht="21.95" customHeight="1" x14ac:dyDescent="0.2">
      <c r="A81" s="33"/>
      <c r="B81" s="29"/>
      <c r="C81" s="30"/>
      <c r="D81" s="30"/>
      <c r="E81" s="35"/>
      <c r="F81" s="36"/>
    </row>
    <row r="82" spans="1:7" s="10" customFormat="1" ht="24.95" customHeight="1" x14ac:dyDescent="0.2">
      <c r="A82" s="63">
        <v>6.2</v>
      </c>
      <c r="B82" s="100" t="s">
        <v>74</v>
      </c>
      <c r="C82" s="101"/>
      <c r="D82" s="30"/>
      <c r="E82" s="75"/>
      <c r="F82" s="32"/>
    </row>
    <row r="83" spans="1:7" ht="41.25" customHeight="1" x14ac:dyDescent="0.2">
      <c r="A83" s="103"/>
      <c r="B83" s="102" t="s">
        <v>75</v>
      </c>
      <c r="C83" s="30"/>
      <c r="D83" s="30"/>
      <c r="E83" s="75"/>
      <c r="F83" s="32"/>
    </row>
    <row r="84" spans="1:7" ht="24.95" customHeight="1" x14ac:dyDescent="0.2">
      <c r="A84" s="33" t="s">
        <v>23</v>
      </c>
      <c r="B84" s="29" t="s">
        <v>76</v>
      </c>
      <c r="C84" s="30" t="s">
        <v>77</v>
      </c>
      <c r="D84" s="30">
        <v>50</v>
      </c>
      <c r="E84" s="75"/>
      <c r="F84" s="48">
        <f t="shared" si="2"/>
        <v>0</v>
      </c>
    </row>
    <row r="85" spans="1:7" s="2" customFormat="1" ht="21.95" customHeight="1" x14ac:dyDescent="0.2">
      <c r="A85" s="33"/>
      <c r="B85" s="29"/>
      <c r="C85" s="30"/>
      <c r="D85" s="30"/>
      <c r="E85" s="35"/>
      <c r="F85" s="36"/>
    </row>
    <row r="86" spans="1:7" s="8" customFormat="1" ht="21.95" customHeight="1" x14ac:dyDescent="0.25">
      <c r="A86" s="41">
        <v>7</v>
      </c>
      <c r="B86" s="34" t="s">
        <v>78</v>
      </c>
      <c r="C86" s="76"/>
      <c r="D86" s="76"/>
      <c r="E86" s="77"/>
      <c r="F86" s="78"/>
    </row>
    <row r="87" spans="1:7" ht="42" customHeight="1" x14ac:dyDescent="0.2">
      <c r="A87" s="33" t="s">
        <v>23</v>
      </c>
      <c r="B87" s="83" t="s">
        <v>79</v>
      </c>
      <c r="C87" s="30" t="s">
        <v>61</v>
      </c>
      <c r="D87" s="30">
        <v>1.5</v>
      </c>
      <c r="E87" s="75"/>
      <c r="F87" s="48">
        <f>E87*D87</f>
        <v>0</v>
      </c>
    </row>
    <row r="88" spans="1:7" s="11" customFormat="1" ht="42.75" x14ac:dyDescent="0.2">
      <c r="A88" s="33" t="s">
        <v>25</v>
      </c>
      <c r="B88" s="83" t="s">
        <v>80</v>
      </c>
      <c r="C88" s="30" t="s">
        <v>81</v>
      </c>
      <c r="D88" s="104">
        <v>3</v>
      </c>
      <c r="E88" s="105"/>
      <c r="F88" s="67">
        <f t="shared" ref="F88:F91" si="3">D88*E88</f>
        <v>0</v>
      </c>
      <c r="G88" s="106"/>
    </row>
    <row r="89" spans="1:7" s="11" customFormat="1" ht="42.75" x14ac:dyDescent="0.2">
      <c r="A89" s="33" t="s">
        <v>30</v>
      </c>
      <c r="B89" s="83" t="s">
        <v>82</v>
      </c>
      <c r="C89" s="30" t="s">
        <v>11</v>
      </c>
      <c r="D89" s="104">
        <v>3</v>
      </c>
      <c r="E89" s="75"/>
      <c r="F89" s="67">
        <f t="shared" si="3"/>
        <v>0</v>
      </c>
      <c r="G89" s="106"/>
    </row>
    <row r="90" spans="1:7" s="11" customFormat="1" ht="42.75" x14ac:dyDescent="0.2">
      <c r="A90" s="33" t="s">
        <v>33</v>
      </c>
      <c r="B90" s="83" t="s">
        <v>83</v>
      </c>
      <c r="C90" s="30" t="s">
        <v>11</v>
      </c>
      <c r="D90" s="104">
        <v>3</v>
      </c>
      <c r="E90" s="75"/>
      <c r="F90" s="67">
        <f t="shared" si="3"/>
        <v>0</v>
      </c>
      <c r="G90" s="106"/>
    </row>
    <row r="91" spans="1:7" s="11" customFormat="1" ht="85.5" x14ac:dyDescent="0.2">
      <c r="A91" s="46" t="s">
        <v>65</v>
      </c>
      <c r="B91" s="40" t="s">
        <v>84</v>
      </c>
      <c r="C91" s="30" t="s">
        <v>77</v>
      </c>
      <c r="D91" s="47">
        <v>1</v>
      </c>
      <c r="E91" s="105"/>
      <c r="F91" s="67">
        <f t="shared" si="3"/>
        <v>0</v>
      </c>
      <c r="G91" s="106"/>
    </row>
    <row r="92" spans="1:7" s="11" customFormat="1" ht="85.5" x14ac:dyDescent="0.2">
      <c r="A92" s="46" t="s">
        <v>85</v>
      </c>
      <c r="B92" s="83" t="s">
        <v>86</v>
      </c>
      <c r="C92" s="30" t="s">
        <v>61</v>
      </c>
      <c r="D92" s="30">
        <v>1</v>
      </c>
      <c r="E92" s="75"/>
      <c r="F92" s="107">
        <f>E92*D92</f>
        <v>0</v>
      </c>
      <c r="G92" s="106"/>
    </row>
    <row r="93" spans="1:7" s="11" customFormat="1" ht="42.75" x14ac:dyDescent="0.2">
      <c r="A93" s="46" t="s">
        <v>87</v>
      </c>
      <c r="B93" s="108" t="s">
        <v>88</v>
      </c>
      <c r="C93" s="30"/>
      <c r="D93" s="30"/>
      <c r="E93" s="75"/>
      <c r="F93" s="107"/>
      <c r="G93" s="106"/>
    </row>
    <row r="94" spans="1:7" s="11" customFormat="1" ht="24.95" customHeight="1" x14ac:dyDescent="0.2">
      <c r="A94" s="46" t="s">
        <v>89</v>
      </c>
      <c r="B94" s="64" t="s">
        <v>90</v>
      </c>
      <c r="C94" s="30" t="s">
        <v>91</v>
      </c>
      <c r="D94" s="47">
        <v>5</v>
      </c>
      <c r="E94" s="105"/>
      <c r="F94" s="67">
        <f>D94*E94</f>
        <v>0</v>
      </c>
      <c r="G94" s="106"/>
    </row>
    <row r="95" spans="1:7" s="11" customFormat="1" ht="24.95" customHeight="1" x14ac:dyDescent="0.2">
      <c r="A95" s="46" t="s">
        <v>92</v>
      </c>
      <c r="B95" s="64" t="s">
        <v>93</v>
      </c>
      <c r="C95" s="30" t="s">
        <v>91</v>
      </c>
      <c r="D95" s="47">
        <v>5</v>
      </c>
      <c r="E95" s="105"/>
      <c r="F95" s="67">
        <f>D95*E95</f>
        <v>0</v>
      </c>
      <c r="G95" s="106"/>
    </row>
    <row r="96" spans="1:7" s="4" customFormat="1" x14ac:dyDescent="0.2">
      <c r="A96" s="109"/>
      <c r="B96" s="110"/>
      <c r="C96" s="111"/>
      <c r="D96" s="112"/>
      <c r="E96" s="113"/>
      <c r="F96" s="114"/>
    </row>
    <row r="97" spans="1:7" s="8" customFormat="1" ht="21.95" customHeight="1" x14ac:dyDescent="0.25">
      <c r="A97" s="115">
        <v>8</v>
      </c>
      <c r="B97" s="34" t="s">
        <v>94</v>
      </c>
      <c r="C97" s="76"/>
      <c r="D97" s="76"/>
      <c r="E97" s="77"/>
      <c r="F97" s="78"/>
    </row>
    <row r="98" spans="1:7" s="11" customFormat="1" ht="28.5" x14ac:dyDescent="0.2">
      <c r="A98" s="103" t="s">
        <v>23</v>
      </c>
      <c r="B98" s="49" t="s">
        <v>95</v>
      </c>
      <c r="C98" s="30" t="s">
        <v>61</v>
      </c>
      <c r="D98" s="47">
        <v>30</v>
      </c>
      <c r="E98" s="105"/>
      <c r="F98" s="67">
        <f>E98*D98</f>
        <v>0</v>
      </c>
      <c r="G98" s="106"/>
    </row>
    <row r="99" spans="1:7" s="11" customFormat="1" ht="24.95" customHeight="1" x14ac:dyDescent="0.2">
      <c r="A99" s="46"/>
      <c r="B99" s="64"/>
      <c r="C99" s="30"/>
      <c r="D99" s="47"/>
      <c r="E99" s="105"/>
      <c r="F99" s="67"/>
      <c r="G99" s="106"/>
    </row>
    <row r="100" spans="1:7" s="11" customFormat="1" ht="24.95" customHeight="1" x14ac:dyDescent="0.25">
      <c r="A100" s="115">
        <v>9</v>
      </c>
      <c r="B100" s="37" t="s">
        <v>96</v>
      </c>
      <c r="C100" s="76"/>
      <c r="D100" s="76"/>
      <c r="E100" s="77"/>
      <c r="F100" s="78"/>
      <c r="G100" s="106"/>
    </row>
    <row r="101" spans="1:7" s="11" customFormat="1" ht="57" x14ac:dyDescent="0.2">
      <c r="A101" s="103" t="s">
        <v>23</v>
      </c>
      <c r="B101" s="108" t="s">
        <v>97</v>
      </c>
      <c r="C101" s="30"/>
      <c r="D101" s="30"/>
      <c r="E101" s="75"/>
      <c r="F101" s="107"/>
      <c r="G101" s="106"/>
    </row>
    <row r="102" spans="1:7" s="11" customFormat="1" ht="24.95" customHeight="1" x14ac:dyDescent="0.2">
      <c r="A102" s="46" t="s">
        <v>89</v>
      </c>
      <c r="B102" s="108" t="s">
        <v>98</v>
      </c>
      <c r="C102" s="30" t="s">
        <v>61</v>
      </c>
      <c r="D102" s="30">
        <v>1</v>
      </c>
      <c r="E102" s="75"/>
      <c r="F102" s="107">
        <f>E102*D102</f>
        <v>0</v>
      </c>
      <c r="G102" s="106"/>
    </row>
    <row r="103" spans="1:7" s="2" customFormat="1" ht="21.95" customHeight="1" x14ac:dyDescent="0.2">
      <c r="A103" s="33"/>
      <c r="B103" s="29"/>
      <c r="C103" s="30"/>
      <c r="D103" s="30"/>
      <c r="E103" s="35"/>
      <c r="F103" s="36"/>
    </row>
    <row r="104" spans="1:7" ht="24.95" customHeight="1" x14ac:dyDescent="0.2">
      <c r="A104" s="50"/>
      <c r="B104" s="20" t="s">
        <v>99</v>
      </c>
      <c r="C104" s="51"/>
      <c r="D104" s="52"/>
      <c r="E104" s="53"/>
      <c r="F104" s="54">
        <f>SUM(F12:F103)</f>
        <v>0</v>
      </c>
    </row>
    <row r="105" spans="1:7" ht="15" x14ac:dyDescent="0.2">
      <c r="A105" s="68"/>
      <c r="B105" s="69"/>
      <c r="C105" s="70"/>
      <c r="D105" s="71"/>
      <c r="E105" s="72"/>
      <c r="F105" s="116"/>
    </row>
  </sheetData>
  <mergeCells count="5">
    <mergeCell ref="A1:F1"/>
    <mergeCell ref="A3:F3"/>
    <mergeCell ref="A4:F4"/>
    <mergeCell ref="A6:F6"/>
    <mergeCell ref="A7:F7"/>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&amp;R&amp;8KFC , AHMEDABAD AIRPORT</oddHeader>
    <oddFooter>&amp;L&amp;8VERTEX CONSULTANT&amp;C&amp;8GENESIS ARCHITECTS PVT LTD&amp;R&amp;P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BOQ</vt:lpstr>
      <vt:lpstr>BOQ!Print_Area</vt:lpstr>
      <vt:lpstr>BOQ!Print_Titles</vt:lpstr>
    </vt:vector>
  </TitlesOfParts>
  <Company>Not For Resale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Copy</dc:creator>
  <cp:lastModifiedBy>Trupti Dalvi</cp:lastModifiedBy>
  <cp:lastPrinted>2023-12-01T05:09:47Z</cp:lastPrinted>
  <dcterms:created xsi:type="dcterms:W3CDTF">2001-07-21T11:33:09Z</dcterms:created>
  <dcterms:modified xsi:type="dcterms:W3CDTF">2024-01-22T05:41:08Z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15FEFFE9BABA45DDB8D4AAED62C69795</vt:lpwstr>
  </property>
  <property fmtid="{D5CDD505-2E9C-101B-9397-08002B2CF9AE}" pid="3" name="KSOProductBuildVer">
    <vt:lpwstr>1033-12.2.0.13359</vt:lpwstr>
  </property>
</Properties>
</file>