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Chennai T2\Chennai T4\Subway T4\Civil &amp; interior\"/>
    </mc:Choice>
  </mc:AlternateContent>
  <bookViews>
    <workbookView xWindow="-111" yWindow="-111" windowWidth="23254" windowHeight="12454" activeTab="1"/>
  </bookViews>
  <sheets>
    <sheet name="SUMMARY" sheetId="1" r:id="rId1"/>
    <sheet name="INTERIOR BOQ" sheetId="2" r:id="rId2"/>
  </sheets>
  <definedNames>
    <definedName name="_xlnm._FilterDatabase" localSheetId="1" hidden="1">'INTERIOR BOQ'!$A$4:$F$54</definedName>
    <definedName name="A">#REF!</definedName>
    <definedName name="adsasd">#REF!</definedName>
    <definedName name="ASDADASDFASDF">#REF!</definedName>
    <definedName name="ASDSF">#REF!</definedName>
    <definedName name="cabinet">#REF!</definedName>
    <definedName name="DW">#REF!</definedName>
    <definedName name="electrical">#REF!</definedName>
    <definedName name="sadad">#REF!</definedName>
    <definedName name="valve2">#REF!</definedName>
    <definedName name="valve3">#REF!</definedName>
    <definedName name="valv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31" i="2" l="1"/>
  <c r="F12" i="2"/>
  <c r="F30" i="2"/>
  <c r="F54" i="2"/>
  <c r="F48" i="2"/>
  <c r="F47" i="2" l="1"/>
  <c r="F46" i="2"/>
  <c r="F45" i="2"/>
  <c r="F11" i="2"/>
  <c r="F8" i="2"/>
  <c r="F39" i="2" l="1"/>
  <c r="F38" i="2"/>
  <c r="F37" i="2"/>
  <c r="F36" i="2"/>
  <c r="F35" i="2"/>
  <c r="F34" i="2"/>
  <c r="F33" i="2"/>
  <c r="F32" i="2"/>
  <c r="F29" i="2"/>
  <c r="F28" i="2"/>
  <c r="F27" i="2"/>
  <c r="F26" i="2"/>
  <c r="F25" i="2"/>
  <c r="F24" i="2"/>
  <c r="F22" i="2"/>
  <c r="F21" i="2"/>
  <c r="F20" i="2"/>
  <c r="F19" i="2"/>
  <c r="F14" i="2"/>
  <c r="F13" i="2"/>
  <c r="F10" i="2"/>
  <c r="C4" i="1" l="1"/>
  <c r="C5" i="1"/>
  <c r="C6" i="1" l="1"/>
  <c r="C8" i="1" l="1"/>
</calcChain>
</file>

<file path=xl/sharedStrings.xml><?xml version="1.0" encoding="utf-8"?>
<sst xmlns="http://schemas.openxmlformats.org/spreadsheetml/2006/main" count="81" uniqueCount="63">
  <si>
    <t>SR NO.</t>
  </si>
  <si>
    <t>DESCRIPTION</t>
  </si>
  <si>
    <t>BOQ AMOUNT</t>
  </si>
  <si>
    <t>FINAL AMOUNT</t>
  </si>
  <si>
    <t>Civil &amp; Interior work</t>
  </si>
  <si>
    <t>Electrical Work</t>
  </si>
  <si>
    <t xml:space="preserve">Total amount </t>
  </si>
  <si>
    <t>GST 18%</t>
  </si>
  <si>
    <t>Total amount with gst</t>
  </si>
  <si>
    <t xml:space="preserve">BUDGETARY ESTIMATE FOR INTERIOR CIVIL, CARPENTRY &amp; FINISHES WORK </t>
  </si>
  <si>
    <t>BOQ Amount</t>
  </si>
  <si>
    <t>SR. NO.</t>
  </si>
  <si>
    <t>UNIT</t>
  </si>
  <si>
    <t>QTY</t>
  </si>
  <si>
    <t>RATE</t>
  </si>
  <si>
    <t>I</t>
  </si>
  <si>
    <t>DEMOLITION &amp; REMOVAL</t>
  </si>
  <si>
    <t>II</t>
  </si>
  <si>
    <t>TOTAL - II</t>
  </si>
  <si>
    <t>III</t>
  </si>
  <si>
    <t>TOTAL - III</t>
  </si>
  <si>
    <t>IV</t>
  </si>
  <si>
    <t>Sqm</t>
  </si>
  <si>
    <t>V</t>
  </si>
  <si>
    <t>DOORS</t>
  </si>
  <si>
    <t>no</t>
  </si>
  <si>
    <t>FURNITURE</t>
  </si>
  <si>
    <t>MISCELLANEOUS WORKS</t>
  </si>
  <si>
    <t>nos</t>
  </si>
  <si>
    <t>sqft</t>
  </si>
  <si>
    <r>
      <t xml:space="preserve">Temporary Barrication - </t>
    </r>
    <r>
      <rPr>
        <sz val="9"/>
        <rFont val="Calibri"/>
        <family val="2"/>
      </rPr>
      <t>Using 50mm x 50mm wood framework, covered with 6mm plywood &amp; vinyl film, up to 2.1 meter height, including door opening in barirication with lockable door arrangement.(existing at site)</t>
    </r>
  </si>
  <si>
    <t xml:space="preserve">Dismantling front &amp; back counter Removing dubris to out side of Airport campus </t>
  </si>
  <si>
    <t xml:space="preserve">No </t>
  </si>
  <si>
    <r>
      <t xml:space="preserve">Existing false ceiling rework - </t>
    </r>
    <r>
      <rPr>
        <sz val="9"/>
        <rFont val="Calibri"/>
        <family val="2"/>
      </rPr>
      <t>Repairing existing fall ceiling &amp; Repainting</t>
    </r>
    <r>
      <rPr>
        <b/>
        <sz val="9"/>
        <rFont val="Calibri"/>
        <family val="2"/>
      </rPr>
      <t xml:space="preserve"> </t>
    </r>
  </si>
  <si>
    <t>Providing &amp; fixing laminate for signage 6'x4'</t>
  </si>
  <si>
    <r>
      <t xml:space="preserve">Co2 cylinder boxing - </t>
    </r>
    <r>
      <rPr>
        <sz val="9"/>
        <rFont val="Calibri"/>
        <family val="2"/>
      </rPr>
      <t xml:space="preserve">Overall size:1600X330X750mm using 18mm thk ply for boxing for oxygen cylinder including door both side should be laminate finish </t>
    </r>
  </si>
  <si>
    <t>TOTAL-IV</t>
  </si>
  <si>
    <r>
      <t xml:space="preserve">Wall tiles removng - </t>
    </r>
    <r>
      <rPr>
        <sz val="9"/>
        <rFont val="Calibri"/>
        <family val="2"/>
      </rPr>
      <t xml:space="preserve">removing wall tiles &amp; making surface smooth for new tiles fixing </t>
    </r>
    <r>
      <rPr>
        <b/>
        <sz val="9"/>
        <rFont val="Calibri"/>
        <family val="2"/>
      </rPr>
      <t>(4'X11'1")</t>
    </r>
  </si>
  <si>
    <t>Civil works</t>
  </si>
  <si>
    <t>TOTAL-V</t>
  </si>
  <si>
    <t>Carpentry works</t>
  </si>
  <si>
    <r>
      <t xml:space="preserve">Back kitchen- </t>
    </r>
    <r>
      <rPr>
        <sz val="9"/>
        <rFont val="Calibri"/>
        <family val="2"/>
      </rPr>
      <t>back kitchen wall laminate removing , &amp; making smooth surface for new tiles fixing (11'2"X10')</t>
    </r>
  </si>
  <si>
    <r>
      <t>Back kitchen -</t>
    </r>
    <r>
      <rPr>
        <sz val="9"/>
        <rFont val="Calibri"/>
        <family val="2"/>
      </rPr>
      <t xml:space="preserve"> providing &amp; fixing back kitchen wall tiles( 11'2"X 10')4 sides</t>
    </r>
  </si>
  <si>
    <r>
      <t xml:space="preserve">back kitchen </t>
    </r>
    <r>
      <rPr>
        <sz val="9"/>
        <rFont val="Calibri"/>
        <family val="2"/>
      </rPr>
      <t xml:space="preserve">- Providing &amp; Making chamber including ss chamber jali, cutting floor tiles , chipping for laying drain pipe line </t>
    </r>
  </si>
  <si>
    <t xml:space="preserve">SUMMARY FOR INTERIOR CIVIL, CARPENTRY &amp; FINISHES WORK  </t>
  </si>
  <si>
    <t xml:space="preserve">Partition- providing &amp; fixing Aluminum frame with both side ply panelling &amp; one laminate finish (10'X4') (8'X5') </t>
  </si>
  <si>
    <r>
      <t xml:space="preserve">Waterproofing - </t>
    </r>
    <r>
      <rPr>
        <sz val="9"/>
        <rFont val="Calibri"/>
        <family val="2"/>
      </rPr>
      <t xml:space="preserve">Providing &amp; making waterproofing in whole back  kitchen area  in (Dr Fixit)+on  in betwwen granites to make 3 mm gape need to apply apoxy grout  </t>
    </r>
  </si>
  <si>
    <r>
      <t xml:space="preserve">Back counter - </t>
    </r>
    <r>
      <rPr>
        <sz val="9"/>
        <rFont val="Calibri"/>
        <family val="2"/>
      </rPr>
      <t xml:space="preserve">Overall size 11' long x 2'6" deep x 3' ht in profile made made using 18 mm ply/ 25mm thk marine block board with supports as shown in drawing, counter top,50mm fascia finished in granite as per details in mirror polish.including shutters 3'X1'6"X6 nos &amp; intermidiate selves </t>
    </r>
  </si>
  <si>
    <r>
      <t xml:space="preserve">Door - </t>
    </r>
    <r>
      <rPr>
        <sz val="9"/>
        <rFont val="Calibri"/>
        <family val="2"/>
      </rPr>
      <t>providing &amp; fixing door in back kitchen including frame both side laminate finish with all necessary hardware hinges,door closer, handle , stopper</t>
    </r>
    <r>
      <rPr>
        <b/>
        <sz val="9"/>
        <rFont val="Calibri"/>
        <family val="2"/>
      </rPr>
      <t xml:space="preserve"> (7'X3')</t>
    </r>
  </si>
  <si>
    <t xml:space="preserve">SUBWAY </t>
  </si>
  <si>
    <r>
      <t>Ledge wall -</t>
    </r>
    <r>
      <rPr>
        <sz val="9"/>
        <rFont val="Calibri"/>
        <family val="2"/>
      </rPr>
      <t xml:space="preserve"> Providing &amp; fixing ledge wall 14'X3'X9"thk  using 18 mm plywood for frame covering all with plywood top 1' is corian and the pending Area is laminate finish </t>
    </r>
  </si>
  <si>
    <t xml:space="preserve">Note:- need confirmation for wall papper who will supply </t>
  </si>
  <si>
    <t>Need waqll tiles code subway &amp; back kitchen</t>
  </si>
  <si>
    <t>need confirmation ledge wall finishing in front facia side design laminate or corian or both are</t>
  </si>
  <si>
    <t xml:space="preserve">need </t>
  </si>
  <si>
    <t>Back kitchen</t>
  </si>
  <si>
    <r>
      <t xml:space="preserve">Tiles - </t>
    </r>
    <r>
      <rPr>
        <sz val="9"/>
        <rFont val="Calibri"/>
        <family val="2"/>
      </rPr>
      <t>Providing &amp; fixing shadow wall tiles 24"x12" near pass through Window &amp; groove should be fill with grey grout (3'6"X2'6")(5'8"X8')(8'8"X2'4")(4'8"X8'8")</t>
    </r>
    <r>
      <rPr>
        <b/>
        <sz val="9"/>
        <rFont val="Calibri"/>
        <family val="2"/>
      </rPr>
      <t xml:space="preserve"> </t>
    </r>
    <r>
      <rPr>
        <b/>
        <sz val="9"/>
        <rFont val="Calibri"/>
        <family val="2"/>
      </rPr>
      <t>tiles should be provide by TFS team</t>
    </r>
  </si>
  <si>
    <r>
      <t xml:space="preserve">Coffee counter- </t>
    </r>
    <r>
      <rPr>
        <sz val="9"/>
        <rFont val="Calibri"/>
        <family val="2"/>
      </rPr>
      <t xml:space="preserve">overall size( 2'X3') 3' ht profil;e made up 18mm ply /25mm thk blockboard  with support as shown in drawing counter top should be 50mm finished ijn granite as per details in mirror finish polish includding  shutters &amp;  intermidiate selves granite or corian should be provide by tfs team, inside laminate should be our scope </t>
    </r>
  </si>
  <si>
    <r>
      <t>Pass counter-</t>
    </r>
    <r>
      <rPr>
        <sz val="9"/>
        <rFont val="Calibri"/>
        <family val="2"/>
      </rPr>
      <t xml:space="preserve"> at 4'X3' wide tops, including drawer made using 18 mm ply/ 25mm thk marine block board with supports as shown in drawing, counter top,fascia finished in Granite as per details in mirror polish, front apron finished in 1mm thick approved laminate  &amp; 150mm ht x 3mm thick ss skirting , granite or corian should be provide by tfs team </t>
    </r>
  </si>
  <si>
    <t xml:space="preserve">TV- Shifting Tv in new cc tv room </t>
  </si>
  <si>
    <t xml:space="preserve">Removing &amp; breaking ply partition , dubris should be throught outside of campus </t>
  </si>
  <si>
    <t xml:space="preserve">shifting table desk into new cctv room </t>
  </si>
  <si>
    <r>
      <t xml:space="preserve">Painting- </t>
    </r>
    <r>
      <rPr>
        <sz val="9"/>
        <rFont val="Calibri"/>
        <family val="2"/>
      </rPr>
      <t>Repairing &amp; painting in fall ceiling</t>
    </r>
    <r>
      <rPr>
        <b/>
        <sz val="9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</si>
</sst>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\-??_);_(@_)"/>
    <numFmt numFmtId="165" formatCode="0.0"/>
    <numFmt numFmtId="166" formatCode="_(* #,##0.00_);_(* \(#,##0.00\);_(* \-??_);_(@_)"/>
    <numFmt numFmtId="167" formatCode="[$-409]d\-mmm\-yy"/>
  </numFmts>
  <fonts count="12" x14ac:knownFonts="1">
    <font>
      <sz val="10"/>
      <color rgb="FF000000"/>
      <name val="Calibri"/>
      <scheme val="minor"/>
    </font>
    <font>
      <sz val="9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5" fillId="0" borderId="9" xfId="0" applyFont="1" applyBorder="1"/>
    <xf numFmtId="0" fontId="6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5" fontId="2" fillId="0" borderId="13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/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" fillId="0" borderId="14" xfId="0" applyFont="1" applyBorder="1"/>
    <xf numFmtId="0" fontId="7" fillId="0" borderId="15" xfId="0" applyFont="1" applyBorder="1" applyAlignment="1">
      <alignment vertical="center" wrapText="1"/>
    </xf>
    <xf numFmtId="164" fontId="8" fillId="0" borderId="15" xfId="0" applyNumberFormat="1" applyFont="1" applyBorder="1" applyAlignment="1">
      <alignment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vertical="top" wrapText="1"/>
    </xf>
    <xf numFmtId="167" fontId="7" fillId="0" borderId="15" xfId="0" applyNumberFormat="1" applyFont="1" applyBorder="1"/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vertical="top"/>
    </xf>
    <xf numFmtId="164" fontId="8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horizontal="left" vertical="top" wrapText="1"/>
    </xf>
    <xf numFmtId="166" fontId="1" fillId="0" borderId="15" xfId="0" applyNumberFormat="1" applyFont="1" applyBorder="1" applyAlignment="1">
      <alignment vertical="center"/>
    </xf>
    <xf numFmtId="166" fontId="9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164" fontId="8" fillId="0" borderId="15" xfId="0" applyNumberFormat="1" applyFont="1" applyBorder="1" applyAlignment="1">
      <alignment horizontal="center" vertical="top" wrapText="1"/>
    </xf>
    <xf numFmtId="165" fontId="7" fillId="0" borderId="1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center" vertical="top"/>
    </xf>
    <xf numFmtId="2" fontId="7" fillId="0" borderId="1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vertical="top"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/>
    <xf numFmtId="0" fontId="1" fillId="0" borderId="15" xfId="0" applyFont="1" applyBorder="1" applyAlignment="1">
      <alignment horizontal="center" vertical="top" wrapText="1"/>
    </xf>
    <xf numFmtId="164" fontId="8" fillId="0" borderId="1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B28" sqref="B28"/>
    </sheetView>
  </sheetViews>
  <sheetFormatPr defaultColWidth="14.4140625" defaultRowHeight="15" customHeight="1" x14ac:dyDescent="0.35"/>
  <cols>
    <col min="1" max="1" width="9.9140625" customWidth="1"/>
    <col min="2" max="2" width="28.9140625" customWidth="1"/>
    <col min="3" max="3" width="28.6640625" customWidth="1"/>
    <col min="4" max="4" width="25.58203125" customWidth="1"/>
    <col min="5" max="9" width="9.08203125" customWidth="1"/>
  </cols>
  <sheetData>
    <row r="1" spans="1:9" ht="12" customHeight="1" x14ac:dyDescent="0.35">
      <c r="A1" s="1"/>
      <c r="B1" s="1"/>
      <c r="C1" s="2"/>
      <c r="D1" s="3"/>
      <c r="E1" s="1"/>
      <c r="F1" s="1"/>
      <c r="G1" s="1"/>
      <c r="H1" s="1"/>
      <c r="I1" s="1"/>
    </row>
    <row r="2" spans="1:9" ht="19.5" customHeight="1" x14ac:dyDescent="0.5">
      <c r="A2" s="66" t="s">
        <v>44</v>
      </c>
      <c r="B2" s="67"/>
      <c r="C2" s="68"/>
      <c r="D2" s="4"/>
      <c r="E2" s="1"/>
      <c r="F2" s="1"/>
      <c r="G2" s="1"/>
      <c r="H2" s="1"/>
      <c r="I2" s="1"/>
    </row>
    <row r="3" spans="1:9" ht="19.2" customHeight="1" x14ac:dyDescent="0.4">
      <c r="A3" s="5" t="s">
        <v>0</v>
      </c>
      <c r="B3" s="6" t="s">
        <v>1</v>
      </c>
      <c r="C3" s="5" t="s">
        <v>3</v>
      </c>
      <c r="D3" s="7"/>
      <c r="E3" s="1"/>
      <c r="F3" s="1"/>
      <c r="G3" s="1"/>
      <c r="H3" s="1"/>
      <c r="I3" s="1"/>
    </row>
    <row r="4" spans="1:9" ht="17.399999999999999" customHeight="1" x14ac:dyDescent="0.5">
      <c r="A4" s="8">
        <v>1</v>
      </c>
      <c r="B4" s="9" t="s">
        <v>4</v>
      </c>
      <c r="C4" s="10" t="e">
        <f>'INTERIOR BOQ'!#REF!</f>
        <v>#REF!</v>
      </c>
      <c r="D4" s="11"/>
      <c r="E4" s="1"/>
      <c r="F4" s="1"/>
      <c r="G4" s="1"/>
      <c r="H4" s="1"/>
      <c r="I4" s="1"/>
    </row>
    <row r="5" spans="1:9" ht="20.399999999999999" customHeight="1" x14ac:dyDescent="0.5">
      <c r="A5" s="8">
        <v>2</v>
      </c>
      <c r="B5" s="9" t="s">
        <v>5</v>
      </c>
      <c r="C5" s="12" t="e">
        <f>#REF!</f>
        <v>#REF!</v>
      </c>
      <c r="D5" s="11"/>
      <c r="E5" s="1"/>
      <c r="F5" s="1"/>
      <c r="G5" s="1"/>
      <c r="H5" s="1"/>
      <c r="I5" s="1"/>
    </row>
    <row r="6" spans="1:9" ht="21.75" customHeight="1" x14ac:dyDescent="0.5">
      <c r="A6" s="69" t="s">
        <v>6</v>
      </c>
      <c r="B6" s="70"/>
      <c r="C6" s="13" t="e">
        <f>SUM(C4:C5)</f>
        <v>#REF!</v>
      </c>
      <c r="D6" s="11"/>
      <c r="E6" s="1"/>
      <c r="F6" s="1"/>
      <c r="G6" s="1"/>
      <c r="H6" s="1"/>
      <c r="I6" s="1"/>
    </row>
    <row r="7" spans="1:9" ht="20.399999999999999" customHeight="1" x14ac:dyDescent="0.5">
      <c r="A7" s="14"/>
      <c r="B7" s="14" t="s">
        <v>7</v>
      </c>
      <c r="C7" s="15"/>
      <c r="D7" s="11"/>
      <c r="E7" s="1"/>
      <c r="F7" s="1"/>
      <c r="G7" s="1"/>
      <c r="H7" s="1"/>
      <c r="I7" s="1"/>
    </row>
    <row r="8" spans="1:9" ht="25.2" customHeight="1" x14ac:dyDescent="0.5">
      <c r="A8" s="16"/>
      <c r="B8" s="17" t="s">
        <v>8</v>
      </c>
      <c r="C8" s="18" t="e">
        <f t="shared" ref="C8" si="0">C7+C6</f>
        <v>#REF!</v>
      </c>
      <c r="D8" s="19"/>
      <c r="E8" s="1"/>
      <c r="F8" s="1"/>
      <c r="G8" s="1"/>
      <c r="H8" s="1"/>
      <c r="I8" s="1"/>
    </row>
    <row r="9" spans="1:9" ht="12" customHeight="1" x14ac:dyDescent="0.35">
      <c r="A9" s="1"/>
      <c r="B9" s="1"/>
      <c r="C9" s="2"/>
      <c r="D9" s="3"/>
      <c r="E9" s="1"/>
      <c r="F9" s="1"/>
      <c r="G9" s="1"/>
      <c r="H9" s="1"/>
      <c r="I9" s="1"/>
    </row>
    <row r="10" spans="1:9" ht="12" customHeight="1" x14ac:dyDescent="0.35">
      <c r="A10" s="1"/>
      <c r="B10" s="1"/>
      <c r="C10" s="2"/>
      <c r="D10" s="3"/>
      <c r="E10" s="1"/>
      <c r="F10" s="1"/>
      <c r="G10" s="1"/>
      <c r="H10" s="1"/>
      <c r="I10" s="1"/>
    </row>
    <row r="11" spans="1:9" ht="12" customHeight="1" x14ac:dyDescent="0.35">
      <c r="A11" s="1"/>
      <c r="B11" s="1"/>
      <c r="C11" s="2"/>
      <c r="D11" s="3"/>
      <c r="E11" s="1"/>
      <c r="F11" s="1"/>
      <c r="G11" s="1"/>
      <c r="H11" s="1"/>
      <c r="I11" s="1"/>
    </row>
    <row r="12" spans="1:9" ht="12" customHeight="1" x14ac:dyDescent="0.35">
      <c r="A12" s="1"/>
      <c r="B12" s="1"/>
      <c r="C12" s="2"/>
      <c r="D12" s="3"/>
      <c r="E12" s="1"/>
      <c r="F12" s="1"/>
      <c r="G12" s="1"/>
      <c r="H12" s="1"/>
      <c r="I12" s="1"/>
    </row>
    <row r="13" spans="1:9" ht="12" customHeight="1" x14ac:dyDescent="0.35">
      <c r="A13" s="1"/>
      <c r="B13" s="1"/>
      <c r="C13" s="2"/>
      <c r="D13" s="3"/>
      <c r="E13" s="1"/>
      <c r="F13" s="1"/>
      <c r="G13" s="1"/>
      <c r="H13" s="1"/>
      <c r="I13" s="1"/>
    </row>
    <row r="14" spans="1:9" ht="12" customHeight="1" x14ac:dyDescent="0.35">
      <c r="A14" s="1"/>
      <c r="B14" s="1"/>
      <c r="C14" s="2"/>
      <c r="D14" s="3"/>
      <c r="E14" s="1"/>
      <c r="F14" s="1"/>
      <c r="G14" s="1"/>
      <c r="H14" s="1"/>
      <c r="I14" s="1"/>
    </row>
    <row r="15" spans="1:9" ht="12" customHeight="1" x14ac:dyDescent="0.35">
      <c r="A15" s="1"/>
      <c r="B15" s="1"/>
      <c r="C15" s="2"/>
      <c r="D15" s="3"/>
      <c r="E15" s="1"/>
      <c r="F15" s="1"/>
      <c r="G15" s="1"/>
      <c r="H15" s="1"/>
      <c r="I15" s="1"/>
    </row>
    <row r="16" spans="1:9" ht="12" customHeight="1" x14ac:dyDescent="0.35">
      <c r="A16" s="1"/>
      <c r="B16" s="1"/>
      <c r="C16" s="2"/>
      <c r="D16" s="3"/>
      <c r="E16" s="1"/>
      <c r="F16" s="1"/>
      <c r="G16" s="1"/>
      <c r="H16" s="1"/>
      <c r="I16" s="1"/>
    </row>
    <row r="17" spans="1:9" ht="12" customHeight="1" x14ac:dyDescent="0.35">
      <c r="A17" s="1"/>
      <c r="B17" s="1"/>
      <c r="C17" s="2"/>
      <c r="D17" s="3"/>
      <c r="E17" s="1"/>
      <c r="F17" s="1"/>
      <c r="G17" s="1"/>
      <c r="H17" s="1"/>
      <c r="I17" s="1"/>
    </row>
    <row r="18" spans="1:9" ht="12" customHeight="1" x14ac:dyDescent="0.35">
      <c r="A18" s="1"/>
      <c r="B18" s="1"/>
      <c r="C18" s="2"/>
      <c r="D18" s="3"/>
      <c r="E18" s="1"/>
      <c r="F18" s="1"/>
      <c r="G18" s="1"/>
      <c r="H18" s="1"/>
      <c r="I18" s="1"/>
    </row>
    <row r="19" spans="1:9" ht="12" customHeight="1" x14ac:dyDescent="0.35">
      <c r="A19" s="1"/>
      <c r="B19" s="1"/>
      <c r="C19" s="2"/>
      <c r="D19" s="3"/>
      <c r="E19" s="1"/>
      <c r="F19" s="1"/>
      <c r="G19" s="1"/>
      <c r="H19" s="1"/>
      <c r="I19" s="1"/>
    </row>
    <row r="20" spans="1:9" ht="12" customHeight="1" x14ac:dyDescent="0.35">
      <c r="A20" s="1"/>
      <c r="B20" s="1"/>
      <c r="C20" s="2"/>
      <c r="D20" s="3"/>
      <c r="E20" s="1"/>
      <c r="F20" s="1"/>
      <c r="G20" s="1"/>
      <c r="H20" s="1"/>
      <c r="I20" s="1"/>
    </row>
    <row r="21" spans="1:9" ht="12" customHeight="1" x14ac:dyDescent="0.35">
      <c r="A21" s="1"/>
      <c r="B21" s="1"/>
      <c r="C21" s="2"/>
      <c r="D21" s="3"/>
      <c r="E21" s="1"/>
      <c r="F21" s="1"/>
      <c r="G21" s="1"/>
      <c r="H21" s="1"/>
      <c r="I21" s="1"/>
    </row>
    <row r="22" spans="1:9" ht="12" customHeight="1" x14ac:dyDescent="0.35">
      <c r="A22" s="1"/>
      <c r="B22" s="1"/>
      <c r="C22" s="2"/>
      <c r="D22" s="3"/>
      <c r="E22" s="1"/>
      <c r="F22" s="1"/>
      <c r="G22" s="1"/>
      <c r="H22" s="1"/>
      <c r="I22" s="1"/>
    </row>
    <row r="23" spans="1:9" ht="12" customHeight="1" x14ac:dyDescent="0.35">
      <c r="A23" s="1"/>
      <c r="B23" s="1"/>
      <c r="C23" s="2"/>
      <c r="D23" s="3"/>
      <c r="E23" s="1"/>
      <c r="F23" s="1"/>
      <c r="G23" s="1"/>
      <c r="H23" s="1"/>
      <c r="I23" s="1"/>
    </row>
    <row r="24" spans="1:9" ht="12" customHeight="1" x14ac:dyDescent="0.35">
      <c r="A24" s="1"/>
      <c r="B24" s="1"/>
      <c r="C24" s="2"/>
      <c r="D24" s="3"/>
      <c r="E24" s="1"/>
      <c r="F24" s="1"/>
      <c r="G24" s="1"/>
      <c r="H24" s="1"/>
      <c r="I24" s="1"/>
    </row>
    <row r="25" spans="1:9" ht="12" customHeight="1" x14ac:dyDescent="0.35">
      <c r="A25" s="1"/>
      <c r="B25" s="1"/>
      <c r="C25" s="2"/>
      <c r="D25" s="3"/>
      <c r="E25" s="1"/>
      <c r="F25" s="1"/>
      <c r="G25" s="1"/>
      <c r="H25" s="1"/>
      <c r="I25" s="1"/>
    </row>
    <row r="26" spans="1:9" ht="12" customHeight="1" x14ac:dyDescent="0.35">
      <c r="A26" s="1"/>
      <c r="B26" s="1"/>
      <c r="C26" s="2"/>
      <c r="D26" s="3"/>
      <c r="E26" s="1"/>
      <c r="F26" s="1"/>
      <c r="G26" s="1"/>
      <c r="H26" s="1"/>
      <c r="I26" s="1"/>
    </row>
    <row r="27" spans="1:9" ht="12" customHeight="1" x14ac:dyDescent="0.35">
      <c r="A27" s="1"/>
      <c r="B27" s="1"/>
      <c r="C27" s="2"/>
      <c r="D27" s="3"/>
      <c r="E27" s="1"/>
      <c r="F27" s="1"/>
      <c r="G27" s="1"/>
      <c r="H27" s="1"/>
      <c r="I27" s="1"/>
    </row>
    <row r="28" spans="1:9" ht="12" customHeight="1" x14ac:dyDescent="0.35">
      <c r="A28" s="1"/>
      <c r="B28" s="1"/>
      <c r="C28" s="2"/>
      <c r="D28" s="3"/>
      <c r="E28" s="1"/>
      <c r="F28" s="1"/>
      <c r="G28" s="1"/>
      <c r="H28" s="1"/>
      <c r="I28" s="1"/>
    </row>
    <row r="29" spans="1:9" ht="12" customHeight="1" x14ac:dyDescent="0.35">
      <c r="A29" s="1"/>
      <c r="B29" s="1"/>
      <c r="C29" s="2"/>
      <c r="D29" s="3"/>
      <c r="E29" s="1"/>
      <c r="F29" s="1"/>
      <c r="G29" s="1"/>
      <c r="H29" s="1"/>
      <c r="I29" s="1"/>
    </row>
    <row r="30" spans="1:9" ht="12" customHeight="1" x14ac:dyDescent="0.35">
      <c r="A30" s="1"/>
      <c r="B30" s="1"/>
      <c r="C30" s="2"/>
      <c r="D30" s="3"/>
      <c r="E30" s="1"/>
      <c r="F30" s="1"/>
      <c r="G30" s="1"/>
      <c r="H30" s="1"/>
      <c r="I30" s="1"/>
    </row>
    <row r="31" spans="1:9" ht="12" customHeight="1" x14ac:dyDescent="0.35">
      <c r="A31" s="1"/>
      <c r="B31" s="1"/>
      <c r="C31" s="2"/>
      <c r="D31" s="3"/>
      <c r="E31" s="1"/>
      <c r="F31" s="1"/>
      <c r="G31" s="1"/>
      <c r="H31" s="1"/>
      <c r="I31" s="1"/>
    </row>
    <row r="32" spans="1:9" ht="12" customHeight="1" x14ac:dyDescent="0.35">
      <c r="A32" s="1"/>
      <c r="B32" s="1"/>
      <c r="C32" s="2"/>
      <c r="D32" s="3"/>
      <c r="E32" s="1"/>
      <c r="F32" s="1"/>
      <c r="G32" s="1"/>
      <c r="H32" s="1"/>
      <c r="I32" s="1"/>
    </row>
    <row r="33" spans="1:9" ht="12" customHeight="1" x14ac:dyDescent="0.35">
      <c r="A33" s="1"/>
      <c r="B33" s="1"/>
      <c r="C33" s="2"/>
      <c r="D33" s="3"/>
      <c r="E33" s="1"/>
      <c r="F33" s="1"/>
      <c r="G33" s="1"/>
      <c r="H33" s="1"/>
      <c r="I33" s="1"/>
    </row>
    <row r="34" spans="1:9" ht="12" customHeight="1" x14ac:dyDescent="0.35">
      <c r="A34" s="1"/>
      <c r="B34" s="1"/>
      <c r="C34" s="2"/>
      <c r="D34" s="3"/>
      <c r="E34" s="1"/>
      <c r="F34" s="1"/>
      <c r="G34" s="1"/>
      <c r="H34" s="1"/>
      <c r="I34" s="1"/>
    </row>
    <row r="35" spans="1:9" ht="12" customHeight="1" x14ac:dyDescent="0.35">
      <c r="A35" s="1"/>
      <c r="B35" s="1"/>
      <c r="C35" s="2"/>
      <c r="D35" s="3"/>
      <c r="E35" s="1"/>
      <c r="F35" s="1"/>
      <c r="G35" s="1"/>
      <c r="H35" s="1"/>
      <c r="I35" s="1"/>
    </row>
    <row r="36" spans="1:9" ht="12" customHeight="1" x14ac:dyDescent="0.35">
      <c r="A36" s="1"/>
      <c r="B36" s="1"/>
      <c r="C36" s="2"/>
      <c r="D36" s="3"/>
      <c r="E36" s="1"/>
      <c r="F36" s="1"/>
      <c r="G36" s="1"/>
      <c r="H36" s="1"/>
      <c r="I36" s="1"/>
    </row>
    <row r="37" spans="1:9" ht="12" customHeight="1" x14ac:dyDescent="0.35">
      <c r="A37" s="1"/>
      <c r="B37" s="1"/>
      <c r="C37" s="2"/>
      <c r="D37" s="3"/>
      <c r="E37" s="1"/>
      <c r="F37" s="1"/>
      <c r="G37" s="1"/>
      <c r="H37" s="1"/>
      <c r="I37" s="1"/>
    </row>
    <row r="38" spans="1:9" ht="12" customHeight="1" x14ac:dyDescent="0.35">
      <c r="A38" s="1"/>
      <c r="B38" s="1"/>
      <c r="C38" s="2"/>
      <c r="D38" s="3"/>
      <c r="E38" s="1"/>
      <c r="F38" s="1"/>
      <c r="G38" s="1"/>
      <c r="H38" s="1"/>
      <c r="I38" s="1"/>
    </row>
    <row r="39" spans="1:9" ht="12" customHeight="1" x14ac:dyDescent="0.35">
      <c r="A39" s="1"/>
      <c r="B39" s="1"/>
      <c r="C39" s="2"/>
      <c r="D39" s="3"/>
      <c r="E39" s="1"/>
      <c r="F39" s="1"/>
      <c r="G39" s="1"/>
      <c r="H39" s="1"/>
      <c r="I39" s="1"/>
    </row>
    <row r="40" spans="1:9" ht="12" customHeight="1" x14ac:dyDescent="0.35">
      <c r="A40" s="1"/>
      <c r="B40" s="1"/>
      <c r="C40" s="2"/>
      <c r="D40" s="3"/>
      <c r="E40" s="1"/>
      <c r="F40" s="1"/>
      <c r="G40" s="1"/>
      <c r="H40" s="1"/>
      <c r="I40" s="1"/>
    </row>
    <row r="41" spans="1:9" ht="12" customHeight="1" x14ac:dyDescent="0.35">
      <c r="A41" s="1"/>
      <c r="B41" s="1"/>
      <c r="C41" s="2"/>
      <c r="D41" s="3"/>
      <c r="E41" s="1"/>
      <c r="F41" s="1"/>
      <c r="G41" s="1"/>
      <c r="H41" s="1"/>
      <c r="I41" s="1"/>
    </row>
    <row r="42" spans="1:9" ht="12" customHeight="1" x14ac:dyDescent="0.35">
      <c r="A42" s="1"/>
      <c r="B42" s="1"/>
      <c r="C42" s="2"/>
      <c r="D42" s="3"/>
      <c r="E42" s="1"/>
      <c r="F42" s="1"/>
      <c r="G42" s="1"/>
      <c r="H42" s="1"/>
      <c r="I42" s="1"/>
    </row>
    <row r="43" spans="1:9" ht="12" customHeight="1" x14ac:dyDescent="0.35">
      <c r="A43" s="1"/>
      <c r="B43" s="1"/>
      <c r="C43" s="2"/>
      <c r="D43" s="3"/>
      <c r="E43" s="1"/>
      <c r="F43" s="1"/>
      <c r="G43" s="1"/>
      <c r="H43" s="1"/>
      <c r="I43" s="1"/>
    </row>
    <row r="44" spans="1:9" ht="12" customHeight="1" x14ac:dyDescent="0.35">
      <c r="A44" s="1"/>
      <c r="B44" s="1"/>
      <c r="C44" s="2"/>
      <c r="D44" s="3"/>
      <c r="E44" s="1"/>
      <c r="F44" s="1"/>
      <c r="G44" s="1"/>
      <c r="H44" s="1"/>
      <c r="I44" s="1"/>
    </row>
    <row r="45" spans="1:9" ht="12" customHeight="1" x14ac:dyDescent="0.35">
      <c r="A45" s="1"/>
      <c r="B45" s="1"/>
      <c r="C45" s="2"/>
      <c r="D45" s="3"/>
      <c r="E45" s="1"/>
      <c r="F45" s="1"/>
      <c r="G45" s="1"/>
      <c r="H45" s="1"/>
      <c r="I45" s="1"/>
    </row>
    <row r="46" spans="1:9" ht="12" customHeight="1" x14ac:dyDescent="0.35">
      <c r="A46" s="1"/>
      <c r="B46" s="1"/>
      <c r="C46" s="2"/>
      <c r="D46" s="3"/>
      <c r="E46" s="1"/>
      <c r="F46" s="1"/>
      <c r="G46" s="1"/>
      <c r="H46" s="1"/>
      <c r="I46" s="1"/>
    </row>
    <row r="47" spans="1:9" ht="12" customHeight="1" x14ac:dyDescent="0.35">
      <c r="A47" s="1"/>
      <c r="B47" s="1"/>
      <c r="C47" s="2"/>
      <c r="D47" s="3"/>
      <c r="E47" s="1"/>
      <c r="F47" s="1"/>
      <c r="G47" s="1"/>
      <c r="H47" s="1"/>
      <c r="I47" s="1"/>
    </row>
    <row r="48" spans="1:9" ht="12" customHeight="1" x14ac:dyDescent="0.35">
      <c r="A48" s="1"/>
      <c r="B48" s="1"/>
      <c r="C48" s="2"/>
      <c r="D48" s="3"/>
      <c r="E48" s="1"/>
      <c r="F48" s="1"/>
      <c r="G48" s="1"/>
      <c r="H48" s="1"/>
      <c r="I48" s="1"/>
    </row>
    <row r="49" spans="1:9" ht="12" customHeight="1" x14ac:dyDescent="0.35">
      <c r="A49" s="1"/>
      <c r="B49" s="1"/>
      <c r="C49" s="2"/>
      <c r="D49" s="3"/>
      <c r="E49" s="1"/>
      <c r="F49" s="1"/>
      <c r="G49" s="1"/>
      <c r="H49" s="1"/>
      <c r="I49" s="1"/>
    </row>
    <row r="50" spans="1:9" ht="12" customHeight="1" x14ac:dyDescent="0.35">
      <c r="A50" s="1"/>
      <c r="B50" s="1"/>
      <c r="C50" s="2"/>
      <c r="D50" s="3"/>
      <c r="E50" s="1"/>
      <c r="F50" s="1"/>
      <c r="G50" s="1"/>
      <c r="H50" s="1"/>
      <c r="I50" s="1"/>
    </row>
    <row r="51" spans="1:9" ht="12" customHeight="1" x14ac:dyDescent="0.35">
      <c r="A51" s="1"/>
      <c r="B51" s="1"/>
      <c r="C51" s="2"/>
      <c r="D51" s="3"/>
      <c r="E51" s="1"/>
      <c r="F51" s="1"/>
      <c r="G51" s="1"/>
      <c r="H51" s="1"/>
      <c r="I51" s="1"/>
    </row>
    <row r="52" spans="1:9" ht="12" customHeight="1" x14ac:dyDescent="0.35">
      <c r="A52" s="1"/>
      <c r="B52" s="1"/>
      <c r="C52" s="2"/>
      <c r="D52" s="3"/>
      <c r="E52" s="1"/>
      <c r="F52" s="1"/>
      <c r="G52" s="1"/>
      <c r="H52" s="1"/>
      <c r="I52" s="1"/>
    </row>
    <row r="53" spans="1:9" ht="12" customHeight="1" x14ac:dyDescent="0.35">
      <c r="A53" s="1"/>
      <c r="B53" s="1"/>
      <c r="C53" s="2"/>
      <c r="D53" s="3"/>
      <c r="E53" s="1"/>
      <c r="F53" s="1"/>
      <c r="G53" s="1"/>
      <c r="H53" s="1"/>
      <c r="I53" s="1"/>
    </row>
    <row r="54" spans="1:9" ht="12" customHeight="1" x14ac:dyDescent="0.35">
      <c r="A54" s="1"/>
      <c r="B54" s="1"/>
      <c r="C54" s="2"/>
      <c r="D54" s="3"/>
      <c r="E54" s="1"/>
      <c r="F54" s="1"/>
      <c r="G54" s="1"/>
      <c r="H54" s="1"/>
      <c r="I54" s="1"/>
    </row>
    <row r="55" spans="1:9" ht="12" customHeight="1" x14ac:dyDescent="0.35">
      <c r="A55" s="1"/>
      <c r="B55" s="1"/>
      <c r="C55" s="2"/>
      <c r="D55" s="3"/>
      <c r="E55" s="1"/>
      <c r="F55" s="1"/>
      <c r="G55" s="1"/>
      <c r="H55" s="1"/>
      <c r="I55" s="1"/>
    </row>
    <row r="56" spans="1:9" ht="12" customHeight="1" x14ac:dyDescent="0.35">
      <c r="A56" s="1"/>
      <c r="B56" s="1"/>
      <c r="C56" s="2"/>
      <c r="D56" s="3"/>
      <c r="E56" s="1"/>
      <c r="F56" s="1"/>
      <c r="G56" s="1"/>
      <c r="H56" s="1"/>
      <c r="I56" s="1"/>
    </row>
    <row r="57" spans="1:9" ht="12" customHeight="1" x14ac:dyDescent="0.35">
      <c r="A57" s="1"/>
      <c r="B57" s="1"/>
      <c r="C57" s="2"/>
      <c r="D57" s="3"/>
      <c r="E57" s="1"/>
      <c r="F57" s="1"/>
      <c r="G57" s="1"/>
      <c r="H57" s="1"/>
      <c r="I57" s="1"/>
    </row>
    <row r="58" spans="1:9" ht="12" customHeight="1" x14ac:dyDescent="0.35">
      <c r="A58" s="1"/>
      <c r="B58" s="1"/>
      <c r="C58" s="2"/>
      <c r="D58" s="3"/>
      <c r="E58" s="1"/>
      <c r="F58" s="1"/>
      <c r="G58" s="1"/>
      <c r="H58" s="1"/>
      <c r="I58" s="1"/>
    </row>
    <row r="59" spans="1:9" ht="12" customHeight="1" x14ac:dyDescent="0.35">
      <c r="A59" s="1"/>
      <c r="B59" s="1"/>
      <c r="C59" s="2"/>
      <c r="D59" s="3"/>
      <c r="E59" s="1"/>
      <c r="F59" s="1"/>
      <c r="G59" s="1"/>
      <c r="H59" s="1"/>
      <c r="I59" s="1"/>
    </row>
    <row r="60" spans="1:9" ht="12" customHeight="1" x14ac:dyDescent="0.35">
      <c r="A60" s="1"/>
      <c r="B60" s="1"/>
      <c r="C60" s="2"/>
      <c r="D60" s="3"/>
      <c r="E60" s="1"/>
      <c r="F60" s="1"/>
      <c r="G60" s="1"/>
      <c r="H60" s="1"/>
      <c r="I60" s="1"/>
    </row>
    <row r="61" spans="1:9" ht="12" customHeight="1" x14ac:dyDescent="0.35">
      <c r="A61" s="1"/>
      <c r="B61" s="1"/>
      <c r="C61" s="2"/>
      <c r="D61" s="3"/>
      <c r="E61" s="1"/>
      <c r="F61" s="1"/>
      <c r="G61" s="1"/>
      <c r="H61" s="1"/>
      <c r="I61" s="1"/>
    </row>
    <row r="62" spans="1:9" ht="12" customHeight="1" x14ac:dyDescent="0.35">
      <c r="A62" s="1"/>
      <c r="B62" s="1"/>
      <c r="C62" s="2"/>
      <c r="D62" s="3"/>
      <c r="E62" s="1"/>
      <c r="F62" s="1"/>
      <c r="G62" s="1"/>
      <c r="H62" s="1"/>
      <c r="I62" s="1"/>
    </row>
    <row r="63" spans="1:9" ht="12" customHeight="1" x14ac:dyDescent="0.35">
      <c r="A63" s="1"/>
      <c r="B63" s="1"/>
      <c r="C63" s="2"/>
      <c r="D63" s="3"/>
      <c r="E63" s="1"/>
      <c r="F63" s="1"/>
      <c r="G63" s="1"/>
      <c r="H63" s="1"/>
      <c r="I63" s="1"/>
    </row>
    <row r="64" spans="1:9" ht="12" customHeight="1" x14ac:dyDescent="0.35">
      <c r="A64" s="1"/>
      <c r="B64" s="1"/>
      <c r="C64" s="2"/>
      <c r="D64" s="3"/>
      <c r="E64" s="1"/>
      <c r="F64" s="1"/>
      <c r="G64" s="1"/>
      <c r="H64" s="1"/>
      <c r="I64" s="1"/>
    </row>
    <row r="65" spans="1:9" ht="12" customHeight="1" x14ac:dyDescent="0.35">
      <c r="A65" s="1"/>
      <c r="B65" s="1"/>
      <c r="C65" s="2"/>
      <c r="D65" s="3"/>
      <c r="E65" s="1"/>
      <c r="F65" s="1"/>
      <c r="G65" s="1"/>
      <c r="H65" s="1"/>
      <c r="I65" s="1"/>
    </row>
    <row r="66" spans="1:9" ht="12" customHeight="1" x14ac:dyDescent="0.35">
      <c r="A66" s="1"/>
      <c r="B66" s="1"/>
      <c r="C66" s="2"/>
      <c r="D66" s="3"/>
      <c r="E66" s="1"/>
      <c r="F66" s="1"/>
      <c r="G66" s="1"/>
      <c r="H66" s="1"/>
      <c r="I66" s="1"/>
    </row>
    <row r="67" spans="1:9" ht="12" customHeight="1" x14ac:dyDescent="0.35">
      <c r="A67" s="1"/>
      <c r="B67" s="1"/>
      <c r="C67" s="2"/>
      <c r="D67" s="3"/>
      <c r="E67" s="1"/>
      <c r="F67" s="1"/>
      <c r="G67" s="1"/>
      <c r="H67" s="1"/>
      <c r="I67" s="1"/>
    </row>
    <row r="68" spans="1:9" ht="12" customHeight="1" x14ac:dyDescent="0.35">
      <c r="A68" s="1"/>
      <c r="B68" s="1"/>
      <c r="C68" s="2"/>
      <c r="D68" s="3"/>
      <c r="E68" s="1"/>
      <c r="F68" s="1"/>
      <c r="G68" s="1"/>
      <c r="H68" s="1"/>
      <c r="I68" s="1"/>
    </row>
    <row r="69" spans="1:9" ht="12" customHeight="1" x14ac:dyDescent="0.35">
      <c r="A69" s="1"/>
      <c r="B69" s="1"/>
      <c r="C69" s="2"/>
      <c r="D69" s="3"/>
      <c r="E69" s="1"/>
      <c r="F69" s="1"/>
      <c r="G69" s="1"/>
      <c r="H69" s="1"/>
      <c r="I69" s="1"/>
    </row>
    <row r="70" spans="1:9" ht="12" customHeight="1" x14ac:dyDescent="0.35">
      <c r="A70" s="1"/>
      <c r="B70" s="1"/>
      <c r="C70" s="2"/>
      <c r="D70" s="3"/>
      <c r="E70" s="1"/>
      <c r="F70" s="1"/>
      <c r="G70" s="1"/>
      <c r="H70" s="1"/>
      <c r="I70" s="1"/>
    </row>
    <row r="71" spans="1:9" ht="12" customHeight="1" x14ac:dyDescent="0.35">
      <c r="A71" s="1"/>
      <c r="B71" s="1"/>
      <c r="C71" s="2"/>
      <c r="D71" s="3"/>
      <c r="E71" s="1"/>
      <c r="F71" s="1"/>
      <c r="G71" s="1"/>
      <c r="H71" s="1"/>
      <c r="I71" s="1"/>
    </row>
    <row r="72" spans="1:9" ht="12" customHeight="1" x14ac:dyDescent="0.35">
      <c r="A72" s="1"/>
      <c r="B72" s="1"/>
      <c r="C72" s="2"/>
      <c r="D72" s="3"/>
      <c r="E72" s="1"/>
      <c r="F72" s="1"/>
      <c r="G72" s="1"/>
      <c r="H72" s="1"/>
      <c r="I72" s="1"/>
    </row>
    <row r="73" spans="1:9" ht="12" customHeight="1" x14ac:dyDescent="0.35">
      <c r="A73" s="1"/>
      <c r="B73" s="1"/>
      <c r="C73" s="2"/>
      <c r="D73" s="3"/>
      <c r="E73" s="1"/>
      <c r="F73" s="1"/>
      <c r="G73" s="1"/>
      <c r="H73" s="1"/>
      <c r="I73" s="1"/>
    </row>
    <row r="74" spans="1:9" ht="12" customHeight="1" x14ac:dyDescent="0.35">
      <c r="A74" s="1"/>
      <c r="B74" s="1"/>
      <c r="C74" s="2"/>
      <c r="D74" s="3"/>
      <c r="E74" s="1"/>
      <c r="F74" s="1"/>
      <c r="G74" s="1"/>
      <c r="H74" s="1"/>
      <c r="I74" s="1"/>
    </row>
    <row r="75" spans="1:9" ht="12" customHeight="1" x14ac:dyDescent="0.35">
      <c r="A75" s="1"/>
      <c r="B75" s="1"/>
      <c r="C75" s="2"/>
      <c r="D75" s="3"/>
      <c r="E75" s="1"/>
      <c r="F75" s="1"/>
      <c r="G75" s="1"/>
      <c r="H75" s="1"/>
      <c r="I75" s="1"/>
    </row>
    <row r="76" spans="1:9" ht="12" customHeight="1" x14ac:dyDescent="0.35">
      <c r="A76" s="1"/>
      <c r="B76" s="1"/>
      <c r="C76" s="2"/>
      <c r="D76" s="3"/>
      <c r="E76" s="1"/>
      <c r="F76" s="1"/>
      <c r="G76" s="1"/>
      <c r="H76" s="1"/>
      <c r="I76" s="1"/>
    </row>
    <row r="77" spans="1:9" ht="12" customHeight="1" x14ac:dyDescent="0.35">
      <c r="A77" s="1"/>
      <c r="B77" s="1"/>
      <c r="C77" s="2"/>
      <c r="D77" s="3"/>
      <c r="E77" s="1"/>
      <c r="F77" s="1"/>
      <c r="G77" s="1"/>
      <c r="H77" s="1"/>
      <c r="I77" s="1"/>
    </row>
    <row r="78" spans="1:9" ht="12" customHeight="1" x14ac:dyDescent="0.35">
      <c r="A78" s="1"/>
      <c r="B78" s="1"/>
      <c r="C78" s="2"/>
      <c r="D78" s="3"/>
      <c r="E78" s="1"/>
      <c r="F78" s="1"/>
      <c r="G78" s="1"/>
      <c r="H78" s="1"/>
      <c r="I78" s="1"/>
    </row>
    <row r="79" spans="1:9" ht="12" customHeight="1" x14ac:dyDescent="0.35">
      <c r="A79" s="1"/>
      <c r="B79" s="1"/>
      <c r="C79" s="2"/>
      <c r="D79" s="3"/>
      <c r="E79" s="1"/>
      <c r="F79" s="1"/>
      <c r="G79" s="1"/>
      <c r="H79" s="1"/>
      <c r="I79" s="1"/>
    </row>
    <row r="80" spans="1:9" ht="12" customHeight="1" x14ac:dyDescent="0.35">
      <c r="A80" s="1"/>
      <c r="B80" s="1"/>
      <c r="C80" s="2"/>
      <c r="D80" s="3"/>
      <c r="E80" s="1"/>
      <c r="F80" s="1"/>
      <c r="G80" s="1"/>
      <c r="H80" s="1"/>
      <c r="I80" s="1"/>
    </row>
    <row r="81" spans="1:9" ht="12" customHeight="1" x14ac:dyDescent="0.35">
      <c r="A81" s="1"/>
      <c r="B81" s="1"/>
      <c r="C81" s="2"/>
      <c r="D81" s="3"/>
      <c r="E81" s="1"/>
      <c r="F81" s="1"/>
      <c r="G81" s="1"/>
      <c r="H81" s="1"/>
      <c r="I81" s="1"/>
    </row>
    <row r="82" spans="1:9" ht="12" customHeight="1" x14ac:dyDescent="0.35">
      <c r="A82" s="1"/>
      <c r="B82" s="1"/>
      <c r="C82" s="2"/>
      <c r="D82" s="3"/>
      <c r="E82" s="1"/>
      <c r="F82" s="1"/>
      <c r="G82" s="1"/>
      <c r="H82" s="1"/>
      <c r="I82" s="1"/>
    </row>
    <row r="83" spans="1:9" ht="12" customHeight="1" x14ac:dyDescent="0.35">
      <c r="A83" s="1"/>
      <c r="B83" s="1"/>
      <c r="C83" s="2"/>
      <c r="D83" s="3"/>
      <c r="E83" s="1"/>
      <c r="F83" s="1"/>
      <c r="G83" s="1"/>
      <c r="H83" s="1"/>
      <c r="I83" s="1"/>
    </row>
    <row r="84" spans="1:9" ht="12" customHeight="1" x14ac:dyDescent="0.35">
      <c r="A84" s="1"/>
      <c r="B84" s="1"/>
      <c r="C84" s="2"/>
      <c r="D84" s="3"/>
      <c r="E84" s="1"/>
      <c r="F84" s="1"/>
      <c r="G84" s="1"/>
      <c r="H84" s="1"/>
      <c r="I84" s="1"/>
    </row>
    <row r="85" spans="1:9" ht="12" customHeight="1" x14ac:dyDescent="0.35">
      <c r="A85" s="1"/>
      <c r="B85" s="1"/>
      <c r="C85" s="2"/>
      <c r="D85" s="3"/>
      <c r="E85" s="1"/>
      <c r="F85" s="1"/>
      <c r="G85" s="1"/>
      <c r="H85" s="1"/>
      <c r="I85" s="1"/>
    </row>
    <row r="86" spans="1:9" ht="12" customHeight="1" x14ac:dyDescent="0.35">
      <c r="A86" s="1"/>
      <c r="B86" s="1"/>
      <c r="C86" s="2"/>
      <c r="D86" s="3"/>
      <c r="E86" s="1"/>
      <c r="F86" s="1"/>
      <c r="G86" s="1"/>
      <c r="H86" s="1"/>
      <c r="I86" s="1"/>
    </row>
  </sheetData>
  <mergeCells count="2">
    <mergeCell ref="A2:C2"/>
    <mergeCell ref="A6:B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7"/>
  <sheetViews>
    <sheetView tabSelected="1" topLeftCell="A48" workbookViewId="0">
      <selection activeCell="B53" sqref="B53"/>
    </sheetView>
  </sheetViews>
  <sheetFormatPr defaultColWidth="14.4140625" defaultRowHeight="15" customHeight="1" x14ac:dyDescent="0.35"/>
  <cols>
    <col min="1" max="1" width="7" customWidth="1"/>
    <col min="2" max="2" width="75.6640625" customWidth="1"/>
    <col min="3" max="3" width="9.58203125" customWidth="1"/>
    <col min="4" max="4" width="9.6640625" customWidth="1"/>
    <col min="5" max="5" width="11.08203125" customWidth="1"/>
    <col min="6" max="6" width="13.9140625" customWidth="1"/>
    <col min="7" max="25" width="9.08203125" customWidth="1"/>
  </cols>
  <sheetData>
    <row r="1" spans="1:25" ht="29.25" customHeight="1" x14ac:dyDescent="0.35">
      <c r="A1" s="71" t="s">
        <v>49</v>
      </c>
      <c r="B1" s="72"/>
      <c r="C1" s="28"/>
      <c r="D1" s="29"/>
      <c r="E1" s="29"/>
      <c r="F1" s="3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" customHeight="1" x14ac:dyDescent="0.35">
      <c r="A2" s="73" t="s">
        <v>9</v>
      </c>
      <c r="B2" s="72"/>
      <c r="C2" s="31"/>
      <c r="D2" s="32"/>
      <c r="E2" s="74" t="s">
        <v>10</v>
      </c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 x14ac:dyDescent="0.35">
      <c r="A3" s="31"/>
      <c r="B3" s="31"/>
      <c r="C3" s="31"/>
      <c r="D3" s="32"/>
      <c r="E3" s="72"/>
      <c r="F3" s="7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 x14ac:dyDescent="0.35">
      <c r="A4" s="33" t="s">
        <v>11</v>
      </c>
      <c r="B4" s="34" t="s">
        <v>1</v>
      </c>
      <c r="C4" s="35" t="s">
        <v>12</v>
      </c>
      <c r="D4" s="36" t="s">
        <v>13</v>
      </c>
      <c r="E4" s="36" t="s">
        <v>14</v>
      </c>
      <c r="F4" s="36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" customHeight="1" x14ac:dyDescent="0.35">
      <c r="A5" s="35"/>
      <c r="B5" s="37"/>
      <c r="C5" s="38"/>
      <c r="D5" s="39"/>
      <c r="E5" s="39"/>
      <c r="F5" s="3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 x14ac:dyDescent="0.35">
      <c r="A6" s="35" t="s">
        <v>15</v>
      </c>
      <c r="B6" s="40" t="s">
        <v>16</v>
      </c>
      <c r="C6" s="41"/>
      <c r="D6" s="39"/>
      <c r="E6" s="39"/>
      <c r="F6" s="3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" customHeight="1" x14ac:dyDescent="0.35">
      <c r="A7" s="35"/>
      <c r="B7" s="40"/>
      <c r="C7" s="41"/>
      <c r="D7" s="39"/>
      <c r="E7" s="39"/>
      <c r="F7" s="3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2" customHeight="1" x14ac:dyDescent="0.35">
      <c r="A8" s="35">
        <v>1.1000000000000001</v>
      </c>
      <c r="B8" s="42" t="s">
        <v>31</v>
      </c>
      <c r="C8" s="41" t="s">
        <v>32</v>
      </c>
      <c r="D8" s="39">
        <v>1</v>
      </c>
      <c r="E8" s="39">
        <v>25000</v>
      </c>
      <c r="F8" s="39">
        <f t="shared" ref="F8:F39" si="0">D8*E8</f>
        <v>25000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2" customHeight="1" x14ac:dyDescent="0.35">
      <c r="A9" s="35"/>
      <c r="B9" s="37"/>
      <c r="C9" s="38"/>
      <c r="D9" s="39"/>
      <c r="E9" s="39"/>
      <c r="F9" s="3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42" customHeight="1" x14ac:dyDescent="0.35">
      <c r="A10" s="43">
        <v>1.2</v>
      </c>
      <c r="B10" s="44" t="s">
        <v>33</v>
      </c>
      <c r="C10" s="45" t="s">
        <v>29</v>
      </c>
      <c r="D10" s="39">
        <v>122</v>
      </c>
      <c r="E10" s="39">
        <v>110</v>
      </c>
      <c r="F10" s="39">
        <f t="shared" si="0"/>
        <v>13420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" customHeight="1" x14ac:dyDescent="0.35">
      <c r="A11" s="43">
        <v>1.3</v>
      </c>
      <c r="B11" s="44" t="s">
        <v>37</v>
      </c>
      <c r="C11" s="46" t="s">
        <v>29</v>
      </c>
      <c r="D11" s="39">
        <v>45</v>
      </c>
      <c r="E11" s="39">
        <v>110</v>
      </c>
      <c r="F11" s="39">
        <f t="shared" si="0"/>
        <v>4950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42" customHeight="1" x14ac:dyDescent="0.35">
      <c r="A12" s="43">
        <v>1.4</v>
      </c>
      <c r="B12" s="44" t="s">
        <v>41</v>
      </c>
      <c r="C12" s="46" t="s">
        <v>29</v>
      </c>
      <c r="D12" s="39">
        <v>310</v>
      </c>
      <c r="E12" s="39">
        <v>110</v>
      </c>
      <c r="F12" s="39">
        <f t="shared" si="0"/>
        <v>34100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2" customHeight="1" x14ac:dyDescent="0.35">
      <c r="A13" s="43"/>
      <c r="B13" s="37"/>
      <c r="C13" s="41"/>
      <c r="D13" s="39"/>
      <c r="E13" s="39"/>
      <c r="F13" s="39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0.5" customHeight="1" x14ac:dyDescent="0.35">
      <c r="A14" s="43">
        <v>1.5</v>
      </c>
      <c r="B14" s="40" t="s">
        <v>30</v>
      </c>
      <c r="C14" s="47" t="s">
        <v>29</v>
      </c>
      <c r="D14" s="39">
        <v>150</v>
      </c>
      <c r="E14" s="39">
        <v>120</v>
      </c>
      <c r="F14" s="39">
        <f t="shared" si="0"/>
        <v>18000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0.5" customHeight="1" x14ac:dyDescent="0.35">
      <c r="A15" s="43">
        <v>1.6</v>
      </c>
      <c r="B15" s="64" t="s">
        <v>59</v>
      </c>
      <c r="C15" s="47" t="s">
        <v>28</v>
      </c>
      <c r="D15" s="39">
        <v>1</v>
      </c>
      <c r="E15" s="39">
        <v>5000</v>
      </c>
      <c r="F15" s="39">
        <f t="shared" si="0"/>
        <v>5000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40.5" customHeight="1" x14ac:dyDescent="0.35">
      <c r="A16" s="43">
        <v>1.7</v>
      </c>
      <c r="B16" s="64" t="s">
        <v>60</v>
      </c>
      <c r="C16" s="47" t="s">
        <v>28</v>
      </c>
      <c r="D16" s="39">
        <v>1</v>
      </c>
      <c r="E16" s="39">
        <v>12000</v>
      </c>
      <c r="F16" s="39">
        <f t="shared" si="0"/>
        <v>12000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40.5" customHeight="1" x14ac:dyDescent="0.35">
      <c r="A17" s="43">
        <v>1.8</v>
      </c>
      <c r="B17" s="64" t="s">
        <v>61</v>
      </c>
      <c r="C17" s="47" t="s">
        <v>28</v>
      </c>
      <c r="D17" s="39">
        <v>1</v>
      </c>
      <c r="E17" s="39">
        <v>5000</v>
      </c>
      <c r="F17" s="39">
        <f t="shared" si="0"/>
        <v>5000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40.5" customHeight="1" x14ac:dyDescent="0.35">
      <c r="A18" s="43">
        <v>1.9</v>
      </c>
      <c r="B18" s="65" t="s">
        <v>62</v>
      </c>
      <c r="C18" s="47" t="s">
        <v>29</v>
      </c>
      <c r="D18" s="39">
        <v>200</v>
      </c>
      <c r="E18" s="39">
        <v>120</v>
      </c>
      <c r="F18" s="39">
        <f t="shared" si="0"/>
        <v>24000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2" customHeight="1" x14ac:dyDescent="0.35">
      <c r="A19" s="43"/>
      <c r="B19" s="40"/>
      <c r="C19" s="48"/>
      <c r="D19" s="39"/>
      <c r="E19" s="39"/>
      <c r="F19" s="39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" customHeight="1" x14ac:dyDescent="0.35">
      <c r="A20" s="49" t="s">
        <v>17</v>
      </c>
      <c r="B20" s="40" t="s">
        <v>24</v>
      </c>
      <c r="C20" s="50"/>
      <c r="D20" s="51"/>
      <c r="E20" s="39"/>
      <c r="F20" s="39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" customHeight="1" x14ac:dyDescent="0.35">
      <c r="A21" s="52"/>
      <c r="B21" s="40"/>
      <c r="C21" s="47"/>
      <c r="D21" s="39"/>
      <c r="E21" s="39"/>
      <c r="F21" s="39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" customHeight="1" x14ac:dyDescent="0.35">
      <c r="A22" s="52">
        <v>2</v>
      </c>
      <c r="B22" s="44" t="s">
        <v>18</v>
      </c>
      <c r="C22" s="48"/>
      <c r="D22" s="39"/>
      <c r="E22" s="39"/>
      <c r="F22" s="39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" customHeight="1" x14ac:dyDescent="0.35">
      <c r="A23" s="52"/>
      <c r="B23" s="40"/>
      <c r="C23" s="48"/>
      <c r="D23" s="39"/>
      <c r="E23" s="39"/>
      <c r="F23" s="39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24.65" customHeight="1" x14ac:dyDescent="0.35">
      <c r="A24" s="52">
        <v>2.1</v>
      </c>
      <c r="B24" s="44" t="s">
        <v>48</v>
      </c>
      <c r="C24" s="53" t="s">
        <v>28</v>
      </c>
      <c r="D24" s="39">
        <v>1</v>
      </c>
      <c r="E24" s="39">
        <v>16500</v>
      </c>
      <c r="F24" s="39">
        <f t="shared" si="0"/>
        <v>16500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" customHeight="1" x14ac:dyDescent="0.35">
      <c r="A25" s="54" t="s">
        <v>19</v>
      </c>
      <c r="B25" s="40" t="s">
        <v>26</v>
      </c>
      <c r="C25" s="47"/>
      <c r="D25" s="39"/>
      <c r="E25" s="39"/>
      <c r="F25" s="39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" customHeight="1" x14ac:dyDescent="0.35">
      <c r="A26" s="52"/>
      <c r="B26" s="43"/>
      <c r="C26" s="47"/>
      <c r="D26" s="39"/>
      <c r="E26" s="39"/>
      <c r="F26" s="39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66" customHeight="1" x14ac:dyDescent="0.35">
      <c r="A27" s="55">
        <v>3.1</v>
      </c>
      <c r="B27" s="58" t="s">
        <v>58</v>
      </c>
      <c r="C27" s="57" t="s">
        <v>25</v>
      </c>
      <c r="D27" s="39">
        <v>1</v>
      </c>
      <c r="E27" s="29">
        <v>30000</v>
      </c>
      <c r="F27" s="39">
        <f t="shared" si="0"/>
        <v>30000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2" customHeight="1" x14ac:dyDescent="0.35">
      <c r="A28" s="43"/>
      <c r="B28" s="58"/>
      <c r="C28" s="43"/>
      <c r="D28" s="59"/>
      <c r="E28" s="59"/>
      <c r="F28" s="39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82.5" customHeight="1" x14ac:dyDescent="0.35">
      <c r="A29" s="43">
        <v>3.2</v>
      </c>
      <c r="B29" s="58" t="s">
        <v>47</v>
      </c>
      <c r="C29" s="45" t="s">
        <v>25</v>
      </c>
      <c r="D29" s="39">
        <v>1</v>
      </c>
      <c r="E29" s="39">
        <v>95000</v>
      </c>
      <c r="F29" s="39">
        <f t="shared" si="0"/>
        <v>95000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82.5" customHeight="1" x14ac:dyDescent="0.35">
      <c r="A30" s="43">
        <v>3.3</v>
      </c>
      <c r="B30" s="58" t="s">
        <v>57</v>
      </c>
      <c r="C30" s="45" t="s">
        <v>25</v>
      </c>
      <c r="D30" s="39">
        <v>1</v>
      </c>
      <c r="E30" s="39">
        <v>29500</v>
      </c>
      <c r="F30" s="39">
        <f t="shared" si="0"/>
        <v>29500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42" customHeight="1" x14ac:dyDescent="0.35">
      <c r="A31" s="43">
        <v>3.4</v>
      </c>
      <c r="B31" s="56" t="s">
        <v>50</v>
      </c>
      <c r="C31" s="45" t="s">
        <v>29</v>
      </c>
      <c r="D31" s="39">
        <v>54</v>
      </c>
      <c r="E31" s="39">
        <v>1550</v>
      </c>
      <c r="F31" s="39">
        <f t="shared" si="0"/>
        <v>83700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2" customHeight="1" x14ac:dyDescent="0.35">
      <c r="A32" s="43"/>
      <c r="B32" s="58"/>
      <c r="C32" s="48"/>
      <c r="D32" s="39"/>
      <c r="E32" s="39"/>
      <c r="F32" s="39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" customHeight="1" x14ac:dyDescent="0.35">
      <c r="A33" s="43"/>
      <c r="B33" s="44" t="s">
        <v>20</v>
      </c>
      <c r="C33" s="45"/>
      <c r="D33" s="39"/>
      <c r="E33" s="39"/>
      <c r="F33" s="39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" customHeight="1" x14ac:dyDescent="0.35">
      <c r="A34" s="43"/>
      <c r="B34" s="40"/>
      <c r="C34" s="45"/>
      <c r="D34" s="39"/>
      <c r="E34" s="39"/>
      <c r="F34" s="39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" customHeight="1" x14ac:dyDescent="0.35">
      <c r="A35" s="49" t="s">
        <v>19</v>
      </c>
      <c r="B35" s="40" t="s">
        <v>27</v>
      </c>
      <c r="C35" s="45"/>
      <c r="D35" s="39"/>
      <c r="E35" s="39"/>
      <c r="F35" s="39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" customHeight="1" x14ac:dyDescent="0.35">
      <c r="A36" s="43"/>
      <c r="B36" s="43"/>
      <c r="C36" s="45"/>
      <c r="D36" s="39"/>
      <c r="E36" s="39"/>
      <c r="F36" s="39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" customHeight="1" x14ac:dyDescent="0.35">
      <c r="A37" s="43">
        <v>3.1</v>
      </c>
      <c r="B37" s="44" t="s">
        <v>34</v>
      </c>
      <c r="C37" s="46" t="s">
        <v>25</v>
      </c>
      <c r="D37" s="39">
        <v>1</v>
      </c>
      <c r="E37" s="39">
        <v>11200</v>
      </c>
      <c r="F37" s="39">
        <f t="shared" si="0"/>
        <v>11200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35">
      <c r="A38" s="43"/>
      <c r="B38" s="40"/>
      <c r="C38" s="45"/>
      <c r="D38" s="39"/>
      <c r="E38" s="39"/>
      <c r="F38" s="39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5" customHeight="1" x14ac:dyDescent="0.35">
      <c r="A39" s="60">
        <v>3.2</v>
      </c>
      <c r="B39" s="44" t="s">
        <v>35</v>
      </c>
      <c r="C39" s="45" t="s">
        <v>22</v>
      </c>
      <c r="D39" s="39">
        <v>2.5</v>
      </c>
      <c r="E39" s="39">
        <v>9500</v>
      </c>
      <c r="F39" s="39">
        <f t="shared" si="0"/>
        <v>23750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" customHeight="1" x14ac:dyDescent="0.35">
      <c r="A40" s="43"/>
      <c r="B40" s="31"/>
      <c r="C40" s="45"/>
      <c r="D40" s="39"/>
      <c r="E40" s="39"/>
      <c r="F40" s="3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" customHeight="1" x14ac:dyDescent="0.35">
      <c r="A41" s="43"/>
      <c r="B41" s="44" t="s">
        <v>36</v>
      </c>
      <c r="C41" s="45"/>
      <c r="D41" s="39"/>
      <c r="E41" s="39"/>
      <c r="F41" s="3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" customHeight="1" x14ac:dyDescent="0.35">
      <c r="A42" s="43"/>
      <c r="B42" s="44"/>
      <c r="C42" s="45"/>
      <c r="D42" s="39"/>
      <c r="E42" s="39"/>
      <c r="F42" s="39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2" customHeight="1" x14ac:dyDescent="0.35">
      <c r="A43" s="49" t="s">
        <v>21</v>
      </c>
      <c r="B43" s="44" t="s">
        <v>38</v>
      </c>
      <c r="C43" s="45"/>
      <c r="D43" s="39"/>
      <c r="E43" s="39"/>
      <c r="F43" s="39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2" customHeight="1" x14ac:dyDescent="0.35">
      <c r="A44" s="43"/>
      <c r="B44" s="44"/>
      <c r="C44" s="45"/>
      <c r="D44" s="39"/>
      <c r="E44" s="39"/>
      <c r="F44" s="39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31.95" customHeight="1" x14ac:dyDescent="0.35">
      <c r="A45" s="43">
        <v>4.0999999999999996</v>
      </c>
      <c r="B45" s="58" t="s">
        <v>56</v>
      </c>
      <c r="C45" s="61" t="s">
        <v>29</v>
      </c>
      <c r="D45" s="59">
        <v>150</v>
      </c>
      <c r="E45" s="59">
        <v>150</v>
      </c>
      <c r="F45" s="39">
        <f t="shared" ref="F45:F48" si="1">D45*E45</f>
        <v>22500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1.95" customHeight="1" x14ac:dyDescent="0.35">
      <c r="A46" s="43">
        <v>4.2</v>
      </c>
      <c r="B46" s="56" t="s">
        <v>42</v>
      </c>
      <c r="C46" s="61" t="s">
        <v>29</v>
      </c>
      <c r="D46" s="59">
        <v>400</v>
      </c>
      <c r="E46" s="59">
        <v>350</v>
      </c>
      <c r="F46" s="39">
        <f t="shared" si="1"/>
        <v>140000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31.95" customHeight="1" x14ac:dyDescent="0.35">
      <c r="A47" s="43">
        <v>4.3</v>
      </c>
      <c r="B47" s="56" t="s">
        <v>43</v>
      </c>
      <c r="C47" s="61" t="s">
        <v>28</v>
      </c>
      <c r="D47" s="59">
        <v>1</v>
      </c>
      <c r="E47" s="59">
        <v>45000</v>
      </c>
      <c r="F47" s="39">
        <f t="shared" si="1"/>
        <v>45000</v>
      </c>
      <c r="G47" s="27"/>
      <c r="H47" s="63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31.95" customHeight="1" x14ac:dyDescent="0.35">
      <c r="A48" s="43">
        <v>4.4000000000000004</v>
      </c>
      <c r="B48" s="56" t="s">
        <v>46</v>
      </c>
      <c r="C48" s="61" t="s">
        <v>28</v>
      </c>
      <c r="D48" s="59">
        <v>1</v>
      </c>
      <c r="E48" s="59">
        <v>18000</v>
      </c>
      <c r="F48" s="39">
        <f t="shared" si="1"/>
        <v>18000</v>
      </c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2" customHeight="1" x14ac:dyDescent="0.35">
      <c r="A49" s="43"/>
      <c r="B49" s="31"/>
      <c r="C49" s="43"/>
      <c r="D49" s="59"/>
      <c r="E49" s="59"/>
      <c r="F49" s="59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2" customHeight="1" x14ac:dyDescent="0.35">
      <c r="A50" s="49"/>
      <c r="B50" s="56" t="s">
        <v>39</v>
      </c>
      <c r="C50" s="43"/>
      <c r="D50" s="59"/>
      <c r="E50" s="59"/>
      <c r="F50" s="59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2" customHeight="1" x14ac:dyDescent="0.35">
      <c r="A51" s="49"/>
      <c r="B51" s="62"/>
      <c r="C51" s="43"/>
      <c r="D51" s="59"/>
      <c r="E51" s="59"/>
      <c r="F51" s="59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2" customHeight="1" x14ac:dyDescent="0.35">
      <c r="A52" s="49" t="s">
        <v>23</v>
      </c>
      <c r="B52" s="56" t="s">
        <v>40</v>
      </c>
      <c r="C52" s="43"/>
      <c r="D52" s="59"/>
      <c r="E52" s="59"/>
      <c r="F52" s="59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2" customHeight="1" x14ac:dyDescent="0.35">
      <c r="A53" s="49"/>
      <c r="B53" s="58" t="s">
        <v>55</v>
      </c>
      <c r="C53" s="49"/>
      <c r="D53" s="59"/>
      <c r="E53" s="59"/>
      <c r="F53" s="39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25.95" customHeight="1" x14ac:dyDescent="0.35">
      <c r="A54" s="49">
        <v>5.0999999999999996</v>
      </c>
      <c r="B54" s="62" t="s">
        <v>45</v>
      </c>
      <c r="C54" s="49" t="s">
        <v>29</v>
      </c>
      <c r="D54" s="59">
        <v>100</v>
      </c>
      <c r="E54" s="59">
        <v>450</v>
      </c>
      <c r="F54" s="39">
        <f t="shared" ref="F54" si="2">D54*E54</f>
        <v>45000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2" customHeight="1" x14ac:dyDescent="0.35">
      <c r="A55" s="24"/>
      <c r="B55" s="21" t="s">
        <v>51</v>
      </c>
      <c r="C55" s="22"/>
      <c r="D55" s="23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" customHeight="1" x14ac:dyDescent="0.35">
      <c r="A56" s="24"/>
      <c r="B56" s="21" t="s">
        <v>52</v>
      </c>
      <c r="C56" s="22"/>
      <c r="D56" s="23"/>
      <c r="E56" s="23"/>
      <c r="F56" s="23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12" customHeight="1" x14ac:dyDescent="0.35">
      <c r="A57" s="24"/>
      <c r="B57" s="21" t="s">
        <v>53</v>
      </c>
      <c r="C57" s="22"/>
      <c r="D57" s="23"/>
      <c r="E57" s="23"/>
      <c r="F57" s="23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12" customHeight="1" x14ac:dyDescent="0.35">
      <c r="A58" s="24"/>
      <c r="B58" s="21" t="s">
        <v>54</v>
      </c>
      <c r="C58" s="22"/>
      <c r="D58" s="23"/>
      <c r="E58" s="23"/>
      <c r="F58" s="23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12" customHeight="1" x14ac:dyDescent="0.35">
      <c r="A59" s="24"/>
      <c r="B59" s="21"/>
      <c r="C59" s="1"/>
      <c r="D59" s="26"/>
      <c r="E59" s="26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12" customHeight="1" x14ac:dyDescent="0.35">
      <c r="A60" s="24"/>
      <c r="B60" s="21"/>
      <c r="C60" s="1"/>
      <c r="D60" s="26"/>
      <c r="E60" s="26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ht="12" customHeight="1" x14ac:dyDescent="0.35">
      <c r="A61" s="24"/>
      <c r="B61" s="21"/>
      <c r="C61" s="1"/>
      <c r="D61" s="26"/>
      <c r="E61" s="26"/>
      <c r="F61" s="26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12" customHeight="1" x14ac:dyDescent="0.35">
      <c r="A62" s="24"/>
      <c r="B62" s="21"/>
      <c r="C62" s="1"/>
      <c r="D62" s="26"/>
      <c r="E62" s="26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12" customHeight="1" x14ac:dyDescent="0.35">
      <c r="A63" s="24"/>
      <c r="B63" s="21"/>
      <c r="C63" s="1"/>
      <c r="D63" s="26"/>
      <c r="E63" s="26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12" customHeight="1" x14ac:dyDescent="0.35">
      <c r="A64" s="3"/>
      <c r="B64" s="21"/>
      <c r="C64" s="1"/>
      <c r="D64" s="26"/>
      <c r="E64" s="26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12" customHeight="1" x14ac:dyDescent="0.35">
      <c r="A65" s="3"/>
      <c r="B65" s="21"/>
      <c r="C65" s="1"/>
      <c r="D65" s="26"/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ht="12" customHeight="1" x14ac:dyDescent="0.35">
      <c r="A66" s="3"/>
      <c r="B66" s="21"/>
      <c r="C66" s="1"/>
      <c r="D66" s="26"/>
      <c r="E66" s="26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ht="12" customHeight="1" x14ac:dyDescent="0.35">
      <c r="A67" s="3"/>
      <c r="B67" s="21"/>
      <c r="C67" s="1"/>
      <c r="D67" s="26"/>
      <c r="E67" s="26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12" customHeight="1" x14ac:dyDescent="0.35">
      <c r="A68" s="3"/>
      <c r="B68" s="21"/>
      <c r="C68" s="1"/>
      <c r="D68" s="26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2" customHeight="1" x14ac:dyDescent="0.35">
      <c r="A69" s="3"/>
      <c r="B69" s="21"/>
      <c r="C69" s="1"/>
      <c r="D69" s="26"/>
      <c r="E69" s="26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2" customHeight="1" x14ac:dyDescent="0.35">
      <c r="A70" s="3"/>
      <c r="B70" s="21"/>
      <c r="C70" s="1"/>
      <c r="D70" s="26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2" customHeight="1" x14ac:dyDescent="0.35">
      <c r="A71" s="3"/>
      <c r="B71" s="21"/>
      <c r="C71" s="1"/>
      <c r="D71" s="26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2" customHeight="1" x14ac:dyDescent="0.35">
      <c r="A72" s="3"/>
      <c r="B72" s="21"/>
      <c r="C72" s="1"/>
      <c r="D72" s="26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2" customHeight="1" x14ac:dyDescent="0.35">
      <c r="A73" s="3"/>
      <c r="B73" s="21"/>
      <c r="C73" s="1"/>
      <c r="D73" s="26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2" customHeight="1" x14ac:dyDescent="0.35">
      <c r="A74" s="3"/>
      <c r="B74" s="21"/>
      <c r="C74" s="1"/>
      <c r="D74" s="26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2" customHeight="1" x14ac:dyDescent="0.35">
      <c r="A75" s="3"/>
      <c r="B75" s="21"/>
      <c r="C75" s="1"/>
      <c r="D75" s="26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2" customHeight="1" x14ac:dyDescent="0.35">
      <c r="A76" s="3"/>
      <c r="B76" s="21"/>
      <c r="C76" s="1"/>
      <c r="D76" s="26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2" customHeight="1" x14ac:dyDescent="0.35">
      <c r="A77" s="3"/>
      <c r="B77" s="21"/>
      <c r="C77" s="1"/>
      <c r="D77" s="26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2" customHeight="1" x14ac:dyDescent="0.35">
      <c r="A78" s="3"/>
      <c r="B78" s="21"/>
      <c r="C78" s="1"/>
      <c r="D78" s="26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2" customHeight="1" x14ac:dyDescent="0.35">
      <c r="A79" s="3"/>
      <c r="B79" s="21"/>
      <c r="C79" s="1"/>
      <c r="D79" s="26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2" customHeight="1" x14ac:dyDescent="0.35">
      <c r="A80" s="3"/>
      <c r="B80" s="21"/>
      <c r="C80" s="1"/>
      <c r="D80" s="26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" customHeight="1" x14ac:dyDescent="0.35">
      <c r="A81" s="3"/>
      <c r="B81" s="21"/>
      <c r="C81" s="1"/>
      <c r="D81" s="26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2" customHeight="1" x14ac:dyDescent="0.35">
      <c r="A82" s="3"/>
      <c r="B82" s="21"/>
      <c r="C82" s="1"/>
      <c r="D82" s="26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12" customHeight="1" x14ac:dyDescent="0.35">
      <c r="A83" s="3"/>
      <c r="B83" s="21"/>
      <c r="C83" s="1"/>
      <c r="D83" s="26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ht="12" customHeight="1" x14ac:dyDescent="0.35">
      <c r="A84" s="3"/>
      <c r="B84" s="21"/>
      <c r="C84" s="1"/>
      <c r="D84" s="26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ht="12" customHeight="1" x14ac:dyDescent="0.35">
      <c r="A85" s="3"/>
      <c r="B85" s="21"/>
      <c r="C85" s="1"/>
      <c r="D85" s="26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2" customHeight="1" x14ac:dyDescent="0.35">
      <c r="A86" s="3"/>
      <c r="B86" s="21"/>
      <c r="C86" s="1"/>
      <c r="D86" s="26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2" customHeight="1" x14ac:dyDescent="0.35">
      <c r="A87" s="3"/>
      <c r="B87" s="21"/>
      <c r="C87" s="1"/>
      <c r="D87" s="26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2" customHeight="1" x14ac:dyDescent="0.35">
      <c r="A88" s="3"/>
      <c r="B88" s="21"/>
      <c r="C88" s="1"/>
      <c r="D88" s="26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2" customHeight="1" x14ac:dyDescent="0.35">
      <c r="A89" s="3"/>
      <c r="B89" s="21"/>
      <c r="C89" s="1"/>
      <c r="D89" s="26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2" customHeight="1" x14ac:dyDescent="0.35">
      <c r="A90" s="3"/>
      <c r="B90" s="21"/>
      <c r="C90" s="1"/>
      <c r="D90" s="26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2" customHeight="1" x14ac:dyDescent="0.35">
      <c r="A91" s="3"/>
      <c r="B91" s="21"/>
      <c r="C91" s="1"/>
      <c r="D91" s="26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2" customHeight="1" x14ac:dyDescent="0.35">
      <c r="A92" s="3"/>
      <c r="B92" s="21"/>
      <c r="C92" s="1"/>
      <c r="D92" s="26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2" customHeight="1" x14ac:dyDescent="0.35">
      <c r="A93" s="3"/>
      <c r="B93" s="21"/>
      <c r="C93" s="1"/>
      <c r="D93" s="26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2" customHeight="1" x14ac:dyDescent="0.35">
      <c r="A94" s="3"/>
      <c r="B94" s="21"/>
      <c r="C94" s="1"/>
      <c r="D94" s="26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2" customHeight="1" x14ac:dyDescent="0.35">
      <c r="A95" s="3"/>
      <c r="B95" s="21"/>
      <c r="C95" s="1"/>
      <c r="D95" s="26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2" customHeight="1" x14ac:dyDescent="0.35">
      <c r="A96" s="3"/>
      <c r="B96" s="21"/>
      <c r="C96" s="1"/>
      <c r="D96" s="26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2" customHeight="1" x14ac:dyDescent="0.35">
      <c r="A97" s="3"/>
      <c r="B97" s="21"/>
      <c r="C97" s="1"/>
      <c r="D97" s="26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2" customHeight="1" x14ac:dyDescent="0.35">
      <c r="A98" s="3"/>
      <c r="B98" s="21"/>
      <c r="C98" s="1"/>
      <c r="D98" s="26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2" customHeight="1" x14ac:dyDescent="0.35">
      <c r="A99" s="3"/>
      <c r="B99" s="21"/>
      <c r="C99" s="1"/>
      <c r="D99" s="26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2" customHeight="1" x14ac:dyDescent="0.35">
      <c r="A100" s="3"/>
      <c r="B100" s="21"/>
      <c r="C100" s="1"/>
      <c r="D100" s="26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2" customHeight="1" x14ac:dyDescent="0.35">
      <c r="A101" s="3"/>
      <c r="B101" s="21"/>
      <c r="C101" s="1"/>
      <c r="D101" s="26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2" customHeight="1" x14ac:dyDescent="0.35">
      <c r="A102" s="3"/>
      <c r="B102" s="21"/>
      <c r="C102" s="1"/>
      <c r="D102" s="26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2" customHeight="1" x14ac:dyDescent="0.35">
      <c r="A103" s="3"/>
      <c r="B103" s="21"/>
      <c r="C103" s="1"/>
      <c r="D103" s="26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2" customHeight="1" x14ac:dyDescent="0.35">
      <c r="A104" s="3"/>
      <c r="B104" s="21"/>
      <c r="C104" s="1"/>
      <c r="D104" s="26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2" customHeight="1" x14ac:dyDescent="0.35">
      <c r="A105" s="3"/>
      <c r="B105" s="21"/>
      <c r="C105" s="1"/>
      <c r="D105" s="26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2" customHeight="1" x14ac:dyDescent="0.35">
      <c r="A106" s="3"/>
      <c r="B106" s="21"/>
      <c r="C106" s="1"/>
      <c r="D106" s="26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 ht="12" customHeight="1" x14ac:dyDescent="0.35">
      <c r="A107" s="3"/>
      <c r="B107" s="21"/>
      <c r="C107" s="1"/>
      <c r="D107" s="26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 ht="12" customHeight="1" x14ac:dyDescent="0.35">
      <c r="A108" s="3"/>
      <c r="B108" s="21"/>
      <c r="C108" s="1"/>
      <c r="D108" s="26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12" customHeight="1" x14ac:dyDescent="0.35">
      <c r="A109" s="3"/>
      <c r="B109" s="21"/>
      <c r="C109" s="1"/>
      <c r="D109" s="26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ht="12" customHeight="1" x14ac:dyDescent="0.35">
      <c r="A110" s="3"/>
      <c r="B110" s="21"/>
      <c r="C110" s="1"/>
      <c r="D110" s="26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 ht="12" customHeight="1" x14ac:dyDescent="0.35">
      <c r="A111" s="3"/>
      <c r="B111" s="21"/>
      <c r="C111" s="1"/>
      <c r="D111" s="26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ht="12" customHeight="1" x14ac:dyDescent="0.35">
      <c r="A112" s="3"/>
      <c r="B112" s="21"/>
      <c r="C112" s="1"/>
      <c r="D112" s="26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 ht="12" customHeight="1" x14ac:dyDescent="0.35">
      <c r="A113" s="3"/>
      <c r="B113" s="21"/>
      <c r="C113" s="1"/>
      <c r="D113" s="26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 ht="12" customHeight="1" x14ac:dyDescent="0.35">
      <c r="A114" s="3"/>
      <c r="B114" s="21"/>
      <c r="C114" s="1"/>
      <c r="D114" s="26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" customHeight="1" x14ac:dyDescent="0.35">
      <c r="A115" s="3"/>
      <c r="B115" s="21"/>
      <c r="C115" s="1"/>
      <c r="D115" s="26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 ht="12" customHeight="1" x14ac:dyDescent="0.35">
      <c r="A116" s="3"/>
      <c r="B116" s="21"/>
      <c r="C116" s="1"/>
      <c r="D116" s="26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 ht="12" customHeight="1" x14ac:dyDescent="0.35">
      <c r="A117" s="3"/>
      <c r="B117" s="21"/>
      <c r="C117" s="1"/>
      <c r="D117" s="26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 ht="12" customHeight="1" x14ac:dyDescent="0.35">
      <c r="A118" s="3"/>
      <c r="B118" s="21"/>
      <c r="C118" s="1"/>
      <c r="D118" s="26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 ht="12" customHeight="1" x14ac:dyDescent="0.35">
      <c r="A119" s="3"/>
      <c r="B119" s="21"/>
      <c r="C119" s="1"/>
      <c r="D119" s="26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ht="12" customHeight="1" x14ac:dyDescent="0.35">
      <c r="A120" s="3"/>
      <c r="B120" s="21"/>
      <c r="C120" s="1"/>
      <c r="D120" s="26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 ht="12" customHeight="1" x14ac:dyDescent="0.35">
      <c r="A121" s="3"/>
      <c r="B121" s="21"/>
      <c r="C121" s="1"/>
      <c r="D121" s="26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 ht="12" customHeight="1" x14ac:dyDescent="0.35">
      <c r="A122" s="3"/>
      <c r="B122" s="21"/>
      <c r="C122" s="1"/>
      <c r="D122" s="26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 ht="12" customHeight="1" x14ac:dyDescent="0.35">
      <c r="A123" s="3"/>
      <c r="B123" s="21"/>
      <c r="C123" s="1"/>
      <c r="D123" s="26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 ht="12" customHeight="1" x14ac:dyDescent="0.35">
      <c r="A124" s="3"/>
      <c r="B124" s="21"/>
      <c r="C124" s="1"/>
      <c r="D124" s="26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 ht="12" customHeight="1" x14ac:dyDescent="0.35">
      <c r="A125" s="3"/>
      <c r="B125" s="21"/>
      <c r="C125" s="1"/>
      <c r="D125" s="26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 ht="12" customHeight="1" x14ac:dyDescent="0.35">
      <c r="A126" s="3"/>
      <c r="B126" s="21"/>
      <c r="C126" s="1"/>
      <c r="D126" s="26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 ht="12" customHeight="1" x14ac:dyDescent="0.35">
      <c r="A127" s="3"/>
      <c r="B127" s="21"/>
      <c r="C127" s="1"/>
      <c r="D127" s="26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 ht="12" customHeight="1" x14ac:dyDescent="0.35">
      <c r="A128" s="3"/>
      <c r="B128" s="21"/>
      <c r="C128" s="1"/>
      <c r="D128" s="26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1:25" ht="12" customHeight="1" x14ac:dyDescent="0.35">
      <c r="A129" s="3"/>
      <c r="B129" s="21"/>
      <c r="C129" s="1"/>
      <c r="D129" s="26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 ht="12" customHeight="1" x14ac:dyDescent="0.35">
      <c r="A130" s="3"/>
      <c r="B130" s="21"/>
      <c r="C130" s="1"/>
      <c r="D130" s="26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2" customHeight="1" x14ac:dyDescent="0.35">
      <c r="A131" s="3"/>
      <c r="B131" s="21"/>
      <c r="C131" s="1"/>
      <c r="D131" s="26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 ht="12" customHeight="1" x14ac:dyDescent="0.35">
      <c r="A132" s="3"/>
      <c r="B132" s="21"/>
      <c r="C132" s="1"/>
      <c r="D132" s="26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25" ht="12" customHeight="1" x14ac:dyDescent="0.35">
      <c r="A133" s="3"/>
      <c r="B133" s="21"/>
      <c r="C133" s="1"/>
      <c r="D133" s="26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1:25" ht="12" customHeight="1" x14ac:dyDescent="0.35">
      <c r="A134" s="3"/>
      <c r="B134" s="21"/>
      <c r="C134" s="1"/>
      <c r="D134" s="26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 ht="12" customHeight="1" x14ac:dyDescent="0.35">
      <c r="A135" s="3"/>
      <c r="B135" s="21"/>
      <c r="C135" s="1"/>
      <c r="D135" s="26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 ht="12" customHeight="1" x14ac:dyDescent="0.35">
      <c r="A136" s="3"/>
      <c r="B136" s="21"/>
      <c r="C136" s="1"/>
      <c r="D136" s="26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 ht="12" customHeight="1" x14ac:dyDescent="0.35">
      <c r="A137" s="3"/>
      <c r="B137" s="21"/>
      <c r="C137" s="1"/>
      <c r="D137" s="26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 ht="12" customHeight="1" x14ac:dyDescent="0.35">
      <c r="A138" s="3"/>
      <c r="B138" s="21"/>
      <c r="C138" s="1"/>
      <c r="D138" s="26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 ht="12" customHeight="1" x14ac:dyDescent="0.35">
      <c r="A139" s="3"/>
      <c r="B139" s="21"/>
      <c r="C139" s="1"/>
      <c r="D139" s="26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 ht="12" customHeight="1" x14ac:dyDescent="0.35">
      <c r="A140" s="3"/>
      <c r="B140" s="21"/>
      <c r="C140" s="1"/>
      <c r="D140" s="26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 ht="12" customHeight="1" x14ac:dyDescent="0.35">
      <c r="A141" s="3"/>
      <c r="B141" s="21"/>
      <c r="C141" s="1"/>
      <c r="D141" s="26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 ht="12" customHeight="1" x14ac:dyDescent="0.35">
      <c r="A142" s="3"/>
      <c r="B142" s="21"/>
      <c r="C142" s="1"/>
      <c r="D142" s="26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 ht="12" customHeight="1" x14ac:dyDescent="0.35">
      <c r="A143" s="3"/>
      <c r="B143" s="21"/>
      <c r="C143" s="1"/>
      <c r="D143" s="26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 ht="12" customHeight="1" x14ac:dyDescent="0.35">
      <c r="A144" s="3"/>
      <c r="B144" s="21"/>
      <c r="C144" s="1"/>
      <c r="D144" s="26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5" ht="12" customHeight="1" x14ac:dyDescent="0.35">
      <c r="A145" s="3"/>
      <c r="B145" s="21"/>
      <c r="C145" s="1"/>
      <c r="D145" s="26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 ht="12" customHeight="1" x14ac:dyDescent="0.35">
      <c r="A146" s="3"/>
      <c r="B146" s="21"/>
      <c r="C146" s="1"/>
      <c r="D146" s="26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 ht="12" customHeight="1" x14ac:dyDescent="0.35">
      <c r="A147" s="3"/>
      <c r="B147" s="21"/>
      <c r="C147" s="1"/>
      <c r="D147" s="26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5" ht="12" customHeight="1" x14ac:dyDescent="0.35">
      <c r="A148" s="3"/>
      <c r="B148" s="21"/>
      <c r="C148" s="1"/>
      <c r="D148" s="26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5" ht="12" customHeight="1" x14ac:dyDescent="0.35">
      <c r="A149" s="3"/>
      <c r="B149" s="21"/>
      <c r="C149" s="1"/>
      <c r="D149" s="26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5" ht="12" customHeight="1" x14ac:dyDescent="0.35">
      <c r="A150" s="3"/>
      <c r="B150" s="21"/>
      <c r="C150" s="1"/>
      <c r="D150" s="26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5" ht="12" customHeight="1" x14ac:dyDescent="0.35">
      <c r="A151" s="3"/>
      <c r="B151" s="21"/>
      <c r="C151" s="1"/>
      <c r="D151" s="26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 ht="12" customHeight="1" x14ac:dyDescent="0.35">
      <c r="A152" s="3"/>
      <c r="B152" s="21"/>
      <c r="C152" s="1"/>
      <c r="D152" s="26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5" ht="12" customHeight="1" x14ac:dyDescent="0.35">
      <c r="A153" s="3"/>
      <c r="B153" s="21"/>
      <c r="C153" s="1"/>
      <c r="D153" s="26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5" ht="12" customHeight="1" x14ac:dyDescent="0.35">
      <c r="A154" s="3"/>
      <c r="B154" s="21"/>
      <c r="C154" s="1"/>
      <c r="D154" s="26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5" ht="12" customHeight="1" x14ac:dyDescent="0.35">
      <c r="A155" s="3"/>
      <c r="B155" s="21"/>
      <c r="C155" s="1"/>
      <c r="D155" s="26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</row>
    <row r="156" spans="1:25" ht="12" customHeight="1" x14ac:dyDescent="0.35">
      <c r="A156" s="3"/>
      <c r="B156" s="21"/>
      <c r="C156" s="1"/>
      <c r="D156" s="26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</row>
    <row r="157" spans="1:25" ht="12" customHeight="1" x14ac:dyDescent="0.35">
      <c r="A157" s="3"/>
      <c r="B157" s="21"/>
      <c r="C157" s="1"/>
      <c r="D157" s="26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</row>
    <row r="158" spans="1:25" ht="12" customHeight="1" x14ac:dyDescent="0.35">
      <c r="A158" s="3"/>
      <c r="B158" s="21"/>
      <c r="C158" s="1"/>
      <c r="D158" s="26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</row>
    <row r="159" spans="1:25" ht="12" customHeight="1" x14ac:dyDescent="0.35">
      <c r="A159" s="3"/>
      <c r="B159" s="21"/>
      <c r="C159" s="1"/>
      <c r="D159" s="26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</row>
    <row r="160" spans="1:25" ht="12" customHeight="1" x14ac:dyDescent="0.35">
      <c r="A160" s="3"/>
      <c r="B160" s="21"/>
      <c r="C160" s="1"/>
      <c r="D160" s="26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</row>
    <row r="161" spans="1:25" ht="12" customHeight="1" x14ac:dyDescent="0.35">
      <c r="A161" s="3"/>
      <c r="B161" s="21"/>
      <c r="C161" s="1"/>
      <c r="D161" s="26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</row>
    <row r="162" spans="1:25" ht="12" customHeight="1" x14ac:dyDescent="0.35">
      <c r="A162" s="3"/>
      <c r="B162" s="21"/>
      <c r="C162" s="1"/>
      <c r="D162" s="26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ht="12" customHeight="1" x14ac:dyDescent="0.35">
      <c r="A163" s="3"/>
      <c r="B163" s="21"/>
      <c r="C163" s="1"/>
      <c r="D163" s="26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</row>
    <row r="164" spans="1:25" ht="12" customHeight="1" x14ac:dyDescent="0.35">
      <c r="A164" s="3"/>
      <c r="B164" s="21"/>
      <c r="C164" s="1"/>
      <c r="D164" s="26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</row>
    <row r="165" spans="1:25" ht="12" customHeight="1" x14ac:dyDescent="0.35">
      <c r="A165" s="3"/>
      <c r="B165" s="21"/>
      <c r="C165" s="1"/>
      <c r="D165" s="26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</row>
    <row r="166" spans="1:25" ht="12" customHeight="1" x14ac:dyDescent="0.35">
      <c r="A166" s="3"/>
      <c r="B166" s="21"/>
      <c r="C166" s="1"/>
      <c r="D166" s="26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</row>
    <row r="167" spans="1:25" ht="12" customHeight="1" x14ac:dyDescent="0.35">
      <c r="A167" s="3"/>
      <c r="B167" s="21"/>
      <c r="C167" s="1"/>
      <c r="D167" s="26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</row>
    <row r="168" spans="1:25" ht="12" customHeight="1" x14ac:dyDescent="0.35">
      <c r="A168" s="3"/>
      <c r="B168" s="21"/>
      <c r="C168" s="1"/>
      <c r="D168" s="26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ht="12" customHeight="1" x14ac:dyDescent="0.35">
      <c r="A169" s="3"/>
      <c r="B169" s="21"/>
      <c r="C169" s="1"/>
      <c r="D169" s="26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</row>
    <row r="170" spans="1:25" ht="12" customHeight="1" x14ac:dyDescent="0.35">
      <c r="A170" s="3"/>
      <c r="B170" s="21"/>
      <c r="C170" s="1"/>
      <c r="D170" s="26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</row>
    <row r="171" spans="1:25" ht="12" customHeight="1" x14ac:dyDescent="0.35">
      <c r="A171" s="3"/>
      <c r="B171" s="21"/>
      <c r="C171" s="1"/>
      <c r="D171" s="26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</row>
    <row r="172" spans="1:25" ht="12" customHeight="1" x14ac:dyDescent="0.35">
      <c r="A172" s="3"/>
      <c r="B172" s="21"/>
      <c r="C172" s="1"/>
      <c r="D172" s="26"/>
      <c r="E172" s="26"/>
      <c r="F172" s="2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</row>
    <row r="173" spans="1:25" ht="12" customHeight="1" x14ac:dyDescent="0.35">
      <c r="A173" s="3"/>
      <c r="B173" s="21"/>
      <c r="C173" s="1"/>
      <c r="D173" s="26"/>
      <c r="E173" s="26"/>
      <c r="F173" s="2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</row>
    <row r="174" spans="1:25" ht="12" customHeight="1" x14ac:dyDescent="0.35">
      <c r="A174" s="3"/>
      <c r="B174" s="21"/>
      <c r="C174" s="1"/>
      <c r="D174" s="26"/>
      <c r="E174" s="26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</row>
    <row r="175" spans="1:25" ht="12" customHeight="1" x14ac:dyDescent="0.35">
      <c r="A175" s="3"/>
      <c r="B175" s="21"/>
      <c r="C175" s="1"/>
      <c r="D175" s="26"/>
      <c r="E175" s="26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</row>
    <row r="176" spans="1:25" ht="12" customHeight="1" x14ac:dyDescent="0.35">
      <c r="A176" s="3"/>
      <c r="B176" s="21"/>
      <c r="C176" s="1"/>
      <c r="D176" s="26"/>
      <c r="E176" s="26"/>
      <c r="F176" s="2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</row>
    <row r="177" spans="1:25" ht="12" customHeight="1" x14ac:dyDescent="0.35">
      <c r="A177" s="3"/>
      <c r="B177" s="21"/>
      <c r="C177" s="1"/>
      <c r="D177" s="26"/>
      <c r="E177" s="26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</row>
  </sheetData>
  <autoFilter ref="A4:F54"/>
  <mergeCells count="3">
    <mergeCell ref="A1:B1"/>
    <mergeCell ref="A2:B2"/>
    <mergeCell ref="E2:F3"/>
  </mergeCells>
  <printOptions gridLines="1"/>
  <pageMargins left="0.75" right="0.5" top="0.75" bottom="0.75" header="0" footer="0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INTERIOR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Smrutika Thoti</cp:lastModifiedBy>
  <cp:lastPrinted>2022-05-24T12:39:46Z</cp:lastPrinted>
  <dcterms:created xsi:type="dcterms:W3CDTF">2015-01-27T11:24:14Z</dcterms:created>
  <dcterms:modified xsi:type="dcterms:W3CDTF">2024-10-21T06:30:36Z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