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ikhil Rane Onedrive\OneDrive - Travel food Services\Desktop\Nikhil DATA\Safal PR\Sunrise Plumbing work TCL\"/>
    </mc:Choice>
  </mc:AlternateContent>
  <bookViews>
    <workbookView xWindow="0" yWindow="30" windowWidth="22980" windowHeight="95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17" i="1" l="1"/>
  <c r="G15" i="1"/>
  <c r="G13" i="1"/>
  <c r="G11" i="1"/>
  <c r="G9" i="1"/>
  <c r="G19" i="1" l="1"/>
  <c r="G24" i="1" l="1"/>
  <c r="G23" i="1"/>
  <c r="G25" i="1" l="1"/>
  <c r="G26" i="1"/>
  <c r="G28" i="1" l="1"/>
  <c r="J9" i="1"/>
</calcChain>
</file>

<file path=xl/sharedStrings.xml><?xml version="1.0" encoding="utf-8"?>
<sst xmlns="http://schemas.openxmlformats.org/spreadsheetml/2006/main" count="31" uniqueCount="25">
  <si>
    <t>At Terminal 1,Mumbai.</t>
  </si>
  <si>
    <t>Kind attn:-Mr.Nikhil Raorane.</t>
  </si>
  <si>
    <t>S NO</t>
  </si>
  <si>
    <t>DESCRIPTION</t>
  </si>
  <si>
    <t>UNIT</t>
  </si>
  <si>
    <t>RATE</t>
  </si>
  <si>
    <t>AMOUNT</t>
  </si>
  <si>
    <t>QNTY</t>
  </si>
  <si>
    <t>Total amount Rs.(Excluding of all taxes)</t>
  </si>
  <si>
    <t xml:space="preserve"> Revised Quotation for leakage rectificaton (additional work)  in toilet &amp; shaft .</t>
  </si>
  <si>
    <t>TOTAL AMOUNT RS.</t>
  </si>
  <si>
    <t>ADD SGST @9%</t>
  </si>
  <si>
    <t>ADD CGST @9%</t>
  </si>
  <si>
    <t>ROUND OFF RS.</t>
  </si>
  <si>
    <t>IN WORDS:-ONE LAC THIRTY TWO THOUSAND  FOUR HUNDREAD FIFTY FIVE  ONLY.</t>
  </si>
  <si>
    <t>Sqft</t>
  </si>
  <si>
    <t>Providing &amp; fixing of 100 X 75 mm dia Multi Trap &amp; 50 mm od pvc basin outlet pipes including all neccesary fittings with solvent joints. (75 mm dia pipe 0.75mtr+50 mm dia pipe 0.90mtr+1 Multi Trap +1 Fitting of 75 mm dia+5 nos fitting of 50 mm dia)</t>
  </si>
  <si>
    <t>Labour charges for breaking of floor below wash basin counter to rectification of leakages. (4'.17" x 1'.17").Break floor below counter  1.25 x .35 x.25 depth  &amp; check leakages in 15 days,including of removing wash basin &amp; accessories,breaking of counter top etc complete.</t>
  </si>
  <si>
    <t>Provinding &amp; applying of waterproofing work on slab below basin counter &amp; shaft (1.25 x .35 mtr) &amp; 1.5 x .90 mtr) (18 sqft +30sqft)=48 sqft.Cleaning of pits &amp; apply 2 coats of water proofing chemicals.in 2 pits of 1.25 x .35 x.25mts                                                &amp; 1.50 x .90 x .25 mtr</t>
  </si>
  <si>
    <t>Providing &amp; filling of cement sand mortar on cut out below counter &amp; shaft (4.17x1.17)+(5.00 x 3.00)=19.875 sqft.Filling of above  2 pits with sand cement mortar</t>
  </si>
  <si>
    <t>Labour charges for removing of wooden cabinet below counter &amp; refixing the same after rectification of leakage work.                                                                                     Removing of wooden counter below wash basin counter &amp; shifted the same for breaking of floor to check leakages &amp; Refixed the same  including replacement of  damaged parts of wooden box.</t>
  </si>
  <si>
    <r>
      <t xml:space="preserve">                                                                   SUNRISE ENTERPRISES                                </t>
    </r>
    <r>
      <rPr>
        <b/>
        <sz val="14"/>
        <color theme="1"/>
        <rFont val="Calibri"/>
        <family val="2"/>
        <scheme val="minor"/>
      </rPr>
      <t xml:space="preserve">  Date:-11-06-2024</t>
    </r>
    <r>
      <rPr>
        <b/>
        <sz val="16"/>
        <color theme="1"/>
        <rFont val="Calibri"/>
        <family val="2"/>
        <scheme val="minor"/>
      </rPr>
      <t xml:space="preserve">                                                                 </t>
    </r>
  </si>
  <si>
    <t>SET</t>
  </si>
  <si>
    <t>Providing &amp; fixing of Rubber bush in lnlet,WC seat &amp; cover with hinges etc.</t>
  </si>
  <si>
    <t xml:space="preserve"> Providing &amp; fixing new counter top of 32 Sqft marble with front side marble srip.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</si>
</sst>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 * #,##0.000_ ;_ * \-#,##0.000_ ;_ * &quot;-&quot;??_ ;_ @_ "/>
    <numFmt numFmtId="165" formatCode="_ * #,##0.0000_ ;_ * \-#,##0.0000_ ;_ * &quot;-&quot;??_ ;_ @_ 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43" fontId="0" fillId="0" borderId="1" xfId="0" applyNumberFormat="1" applyBorder="1" applyAlignment="1">
      <alignment vertical="center"/>
    </xf>
    <xf numFmtId="0" fontId="0" fillId="0" borderId="1" xfId="0" applyFont="1" applyBorder="1"/>
    <xf numFmtId="0" fontId="0" fillId="0" borderId="1" xfId="0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3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/>
    <xf numFmtId="0" fontId="6" fillId="0" borderId="1" xfId="0" applyFont="1" applyBorder="1" applyAlignment="1"/>
    <xf numFmtId="43" fontId="6" fillId="0" borderId="1" xfId="0" applyNumberFormat="1" applyFont="1" applyBorder="1" applyAlignment="1"/>
    <xf numFmtId="0" fontId="6" fillId="0" borderId="1" xfId="0" applyFont="1" applyFill="1" applyBorder="1" applyAlignment="1"/>
    <xf numFmtId="0" fontId="7" fillId="0" borderId="1" xfId="0" applyFont="1" applyBorder="1" applyAlignment="1">
      <alignment vertical="center"/>
    </xf>
    <xf numFmtId="43" fontId="7" fillId="0" borderId="1" xfId="0" applyNumberFormat="1" applyFont="1" applyBorder="1" applyAlignment="1">
      <alignment vertical="center"/>
    </xf>
    <xf numFmtId="0" fontId="6" fillId="0" borderId="0" xfId="0" applyFont="1" applyAlignment="1"/>
    <xf numFmtId="0" fontId="0" fillId="0" borderId="0" xfId="0" applyBorder="1" applyAlignment="1">
      <alignment vertical="center"/>
    </xf>
    <xf numFmtId="165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43" fontId="0" fillId="0" borderId="0" xfId="0" applyNumberFormat="1"/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1"/>
  <sheetViews>
    <sheetView tabSelected="1" topLeftCell="A15" workbookViewId="0">
      <selection activeCell="G17" sqref="G17"/>
    </sheetView>
  </sheetViews>
  <sheetFormatPr defaultRowHeight="15" x14ac:dyDescent="0.25"/>
  <cols>
    <col min="3" max="3" width="74.85546875" customWidth="1"/>
    <col min="4" max="4" width="10.85546875" customWidth="1"/>
    <col min="5" max="5" width="9" bestFit="1" customWidth="1"/>
    <col min="6" max="7" width="13.140625" bestFit="1" customWidth="1"/>
    <col min="10" max="10" width="10" bestFit="1" customWidth="1"/>
  </cols>
  <sheetData>
    <row r="2" spans="2:10" s="15" customFormat="1" ht="28.5" customHeight="1" x14ac:dyDescent="0.25">
      <c r="B2" s="34" t="s">
        <v>21</v>
      </c>
      <c r="C2" s="34"/>
      <c r="D2" s="34"/>
      <c r="E2" s="34"/>
      <c r="F2" s="34"/>
      <c r="G2" s="34"/>
    </row>
    <row r="3" spans="2:10" x14ac:dyDescent="0.25">
      <c r="B3" s="2" t="s">
        <v>9</v>
      </c>
      <c r="C3" s="2"/>
      <c r="D3" s="35"/>
      <c r="E3" s="35"/>
      <c r="F3" s="35"/>
      <c r="G3" s="35"/>
    </row>
    <row r="4" spans="2:10" x14ac:dyDescent="0.25">
      <c r="B4" s="2" t="s">
        <v>0</v>
      </c>
      <c r="C4" s="2"/>
      <c r="D4" s="35"/>
      <c r="E4" s="35"/>
      <c r="F4" s="35"/>
      <c r="G4" s="35"/>
    </row>
    <row r="5" spans="2:10" x14ac:dyDescent="0.25">
      <c r="B5" s="2" t="s">
        <v>1</v>
      </c>
      <c r="C5" s="2"/>
      <c r="D5" s="35"/>
      <c r="E5" s="35"/>
      <c r="F5" s="35"/>
      <c r="G5" s="35"/>
    </row>
    <row r="6" spans="2:10" x14ac:dyDescent="0.25">
      <c r="B6" s="2"/>
      <c r="C6" s="2"/>
      <c r="D6" s="35"/>
      <c r="E6" s="35"/>
      <c r="F6" s="35"/>
      <c r="G6" s="35"/>
    </row>
    <row r="7" spans="2:10" x14ac:dyDescent="0.25">
      <c r="B7" s="1" t="s">
        <v>2</v>
      </c>
      <c r="C7" s="1" t="s">
        <v>3</v>
      </c>
      <c r="D7" s="1" t="s">
        <v>4</v>
      </c>
      <c r="E7" s="1" t="s">
        <v>7</v>
      </c>
      <c r="F7" s="1" t="s">
        <v>5</v>
      </c>
      <c r="G7" s="1" t="s">
        <v>6</v>
      </c>
    </row>
    <row r="8" spans="2:10" x14ac:dyDescent="0.25">
      <c r="B8" s="2"/>
      <c r="C8" s="2"/>
      <c r="D8" s="2"/>
      <c r="E8" s="2"/>
      <c r="F8" s="2"/>
      <c r="G8" s="2"/>
    </row>
    <row r="9" spans="2:10" ht="68.25" customHeight="1" x14ac:dyDescent="0.25">
      <c r="B9" s="7">
        <v>1</v>
      </c>
      <c r="C9" s="14" t="s">
        <v>17</v>
      </c>
      <c r="D9" s="7" t="s">
        <v>15</v>
      </c>
      <c r="E9" s="24">
        <v>4.8789999999999996</v>
      </c>
      <c r="F9" s="5">
        <v>7175</v>
      </c>
      <c r="G9" s="5">
        <f>F9*E9</f>
        <v>35006.824999999997</v>
      </c>
      <c r="J9" s="26">
        <f ca="1">J9:J17=4.879*F9</f>
        <v>0</v>
      </c>
    </row>
    <row r="10" spans="2:10" x14ac:dyDescent="0.25">
      <c r="B10" s="7"/>
      <c r="C10" s="4"/>
      <c r="D10" s="4"/>
      <c r="E10" s="5"/>
      <c r="F10" s="5"/>
      <c r="G10" s="5"/>
    </row>
    <row r="11" spans="2:10" ht="60" x14ac:dyDescent="0.25">
      <c r="B11" s="7">
        <v>2</v>
      </c>
      <c r="C11" s="14" t="s">
        <v>18</v>
      </c>
      <c r="D11" s="7" t="s">
        <v>15</v>
      </c>
      <c r="E11" s="25">
        <v>47.965000000000003</v>
      </c>
      <c r="F11" s="8">
        <v>417</v>
      </c>
      <c r="G11" s="5">
        <f>F11*E11</f>
        <v>20001.405000000002</v>
      </c>
    </row>
    <row r="12" spans="2:10" x14ac:dyDescent="0.25">
      <c r="B12" s="7"/>
      <c r="C12" s="14"/>
      <c r="D12" s="7"/>
      <c r="E12" s="8"/>
      <c r="F12" s="8"/>
      <c r="G12" s="8"/>
    </row>
    <row r="13" spans="2:10" ht="43.15" customHeight="1" x14ac:dyDescent="0.25">
      <c r="B13" s="7">
        <v>3</v>
      </c>
      <c r="C13" s="14" t="s">
        <v>19</v>
      </c>
      <c r="D13" s="7" t="s">
        <v>15</v>
      </c>
      <c r="E13" s="25">
        <v>19.875</v>
      </c>
      <c r="F13" s="8">
        <v>402.5</v>
      </c>
      <c r="G13" s="5">
        <f>F13*E13</f>
        <v>7999.6875</v>
      </c>
    </row>
    <row r="14" spans="2:10" x14ac:dyDescent="0.25">
      <c r="B14" s="7"/>
      <c r="C14" s="4"/>
      <c r="D14" s="7"/>
      <c r="E14" s="8"/>
      <c r="F14" s="8"/>
      <c r="G14" s="8"/>
    </row>
    <row r="15" spans="2:10" ht="58.5" customHeight="1" x14ac:dyDescent="0.25">
      <c r="B15" s="7">
        <v>4</v>
      </c>
      <c r="C15" s="14" t="s">
        <v>16</v>
      </c>
      <c r="D15" s="7" t="s">
        <v>22</v>
      </c>
      <c r="E15" s="8">
        <v>1</v>
      </c>
      <c r="F15" s="8">
        <v>2500</v>
      </c>
      <c r="G15" s="5">
        <f>F15*E15</f>
        <v>2500</v>
      </c>
    </row>
    <row r="16" spans="2:10" x14ac:dyDescent="0.25">
      <c r="B16" s="7"/>
      <c r="C16" s="14"/>
      <c r="D16" s="7"/>
      <c r="E16" s="8"/>
      <c r="F16" s="8"/>
      <c r="G16" s="8"/>
    </row>
    <row r="17" spans="2:9" ht="75" customHeight="1" x14ac:dyDescent="0.25">
      <c r="B17" s="7">
        <v>5</v>
      </c>
      <c r="C17" s="14" t="s">
        <v>20</v>
      </c>
      <c r="D17" s="7" t="s">
        <v>15</v>
      </c>
      <c r="E17" s="8">
        <v>45.46</v>
      </c>
      <c r="F17" s="8">
        <v>55</v>
      </c>
      <c r="G17" s="5">
        <f>F17*E17</f>
        <v>2500.3000000000002</v>
      </c>
    </row>
    <row r="18" spans="2:9" x14ac:dyDescent="0.25">
      <c r="B18" s="7"/>
      <c r="C18" s="14"/>
      <c r="D18" s="7"/>
      <c r="E18" s="8"/>
      <c r="F18" s="8"/>
      <c r="G18" s="8"/>
    </row>
    <row r="19" spans="2:9" x14ac:dyDescent="0.25">
      <c r="B19" s="7">
        <v>6</v>
      </c>
      <c r="C19" s="3" t="s">
        <v>24</v>
      </c>
      <c r="D19" s="7" t="s">
        <v>22</v>
      </c>
      <c r="E19" s="8">
        <v>1</v>
      </c>
      <c r="F19" s="8">
        <v>38750</v>
      </c>
      <c r="G19" s="8">
        <f t="shared" ref="G19" si="0">E19*F19</f>
        <v>38750</v>
      </c>
    </row>
    <row r="20" spans="2:9" x14ac:dyDescent="0.25">
      <c r="B20" s="7"/>
      <c r="C20" s="3"/>
      <c r="D20" s="7"/>
      <c r="E20" s="8"/>
      <c r="F20" s="8"/>
      <c r="G20" s="8"/>
    </row>
    <row r="21" spans="2:9" x14ac:dyDescent="0.25">
      <c r="B21" s="7">
        <v>7</v>
      </c>
      <c r="C21" s="3" t="s">
        <v>23</v>
      </c>
      <c r="D21" s="7" t="s">
        <v>22</v>
      </c>
      <c r="E21" s="8">
        <v>1</v>
      </c>
      <c r="F21" s="8">
        <v>5500</v>
      </c>
      <c r="G21" s="8">
        <v>5500</v>
      </c>
    </row>
    <row r="22" spans="2:9" x14ac:dyDescent="0.25">
      <c r="B22" s="7"/>
      <c r="C22" s="6"/>
      <c r="D22" s="9"/>
      <c r="E22" s="10"/>
      <c r="F22" s="10"/>
      <c r="G22" s="10"/>
    </row>
    <row r="23" spans="2:9" ht="25.9" customHeight="1" x14ac:dyDescent="0.25">
      <c r="B23" s="7"/>
      <c r="C23" s="13" t="s">
        <v>8</v>
      </c>
      <c r="D23" s="11"/>
      <c r="E23" s="11"/>
      <c r="F23" s="12"/>
      <c r="G23" s="12">
        <f>SUM(G8:G22)</f>
        <v>112258.2175</v>
      </c>
    </row>
    <row r="24" spans="2:9" ht="15.75" x14ac:dyDescent="0.25">
      <c r="B24" s="16"/>
      <c r="C24" s="16"/>
      <c r="D24" s="17" t="s">
        <v>10</v>
      </c>
      <c r="E24" s="17"/>
      <c r="F24" s="12"/>
      <c r="G24" s="12">
        <f>SUM(G9:G22)</f>
        <v>112258.2175</v>
      </c>
    </row>
    <row r="25" spans="2:9" x14ac:dyDescent="0.25">
      <c r="B25" s="33"/>
      <c r="C25" s="33"/>
      <c r="D25" s="17" t="s">
        <v>11</v>
      </c>
      <c r="E25" s="17"/>
      <c r="F25" s="18"/>
      <c r="G25" s="18">
        <f>G24*9%</f>
        <v>10103.239575</v>
      </c>
    </row>
    <row r="26" spans="2:9" x14ac:dyDescent="0.25">
      <c r="B26" s="33"/>
      <c r="C26" s="33"/>
      <c r="D26" s="17" t="s">
        <v>12</v>
      </c>
      <c r="E26" s="17"/>
      <c r="F26" s="18"/>
      <c r="G26" s="18">
        <f>G24*9%</f>
        <v>10103.239575</v>
      </c>
    </row>
    <row r="27" spans="2:9" x14ac:dyDescent="0.25">
      <c r="B27" s="33"/>
      <c r="C27" s="33"/>
      <c r="D27" s="17" t="s">
        <v>13</v>
      </c>
      <c r="E27" s="17"/>
      <c r="F27" s="18"/>
      <c r="G27" s="18"/>
    </row>
    <row r="28" spans="2:9" x14ac:dyDescent="0.25">
      <c r="B28" s="33"/>
      <c r="C28" s="33"/>
      <c r="D28" s="19" t="s">
        <v>10</v>
      </c>
      <c r="E28" s="20"/>
      <c r="F28" s="21"/>
      <c r="G28" s="21">
        <f>SUM(G24:G27)</f>
        <v>132464.69665</v>
      </c>
    </row>
    <row r="29" spans="2:9" x14ac:dyDescent="0.25">
      <c r="B29" s="27" t="s">
        <v>14</v>
      </c>
      <c r="C29" s="28"/>
      <c r="D29" s="17"/>
      <c r="E29" s="20"/>
      <c r="F29" s="21"/>
      <c r="G29" s="21"/>
      <c r="H29" s="22"/>
      <c r="I29" s="22"/>
    </row>
    <row r="30" spans="2:9" x14ac:dyDescent="0.25">
      <c r="B30" s="29"/>
      <c r="C30" s="30"/>
      <c r="D30" s="4"/>
      <c r="E30" s="4"/>
      <c r="F30" s="4"/>
      <c r="G30" s="4"/>
      <c r="H30" s="23"/>
      <c r="I30" s="23"/>
    </row>
    <row r="31" spans="2:9" x14ac:dyDescent="0.25">
      <c r="B31" s="31"/>
      <c r="C31" s="32"/>
      <c r="D31" s="4"/>
      <c r="E31" s="17"/>
      <c r="F31" s="17"/>
      <c r="G31" s="17"/>
      <c r="H31" s="22"/>
      <c r="I31" s="22"/>
    </row>
  </sheetData>
  <mergeCells count="4">
    <mergeCell ref="B29:C31"/>
    <mergeCell ref="B25:C28"/>
    <mergeCell ref="B2:G2"/>
    <mergeCell ref="D3:G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Nikhil Rane</cp:lastModifiedBy>
  <dcterms:created xsi:type="dcterms:W3CDTF">2024-03-08T10:44:27Z</dcterms:created>
  <dcterms:modified xsi:type="dcterms:W3CDTF">2024-06-21T15:24:07Z</dcterms:modified>
</cp:coreProperties>
</file>