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10" yWindow="-110" windowWidth="19420" windowHeight="10300"/>
  </bookViews>
  <sheets>
    <sheet name="Additional Work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aaa5">#REF!</definedName>
    <definedName name="_____aaa5">#REF!</definedName>
    <definedName name="_____bol1">#REF!</definedName>
    <definedName name="____aaa5">#REF!</definedName>
    <definedName name="____bol1">#REF!</definedName>
    <definedName name="___aaa5">#REF!</definedName>
    <definedName name="___bol1">#REF!</definedName>
    <definedName name="__aaa5">#REF!</definedName>
    <definedName name="__bol1">#REF!</definedName>
    <definedName name="_1">#REF!</definedName>
    <definedName name="_111">#REF!</definedName>
    <definedName name="_1111">#REF!</definedName>
    <definedName name="_aaa5">#REF!</definedName>
    <definedName name="_bol1">#REF!</definedName>
    <definedName name="_exc1">#REF!</definedName>
    <definedName name="_exc11">#REF!</definedName>
    <definedName name="_exc2">#REF!</definedName>
    <definedName name="_EXC3">#REF!</definedName>
    <definedName name="_EXC4">#REF!</definedName>
    <definedName name="_foo1">#REF!</definedName>
    <definedName name="_foo2">#REF!</definedName>
    <definedName name="_foo3">#REF!</definedName>
    <definedName name="_FOO4">#REF!</definedName>
    <definedName name="_pcc1">#REF!</definedName>
    <definedName name="_pcc2">#REF!</definedName>
    <definedName name="_pcc3">#REF!</definedName>
    <definedName name="_PCC4">#REF!</definedName>
    <definedName name="_plb1">#REF!</definedName>
    <definedName name="_plb2">#REF!</definedName>
    <definedName name="_plb3">#REF!</definedName>
    <definedName name="_plb4">#REF!</definedName>
    <definedName name="A">'[1]PRECAST lightconc-II'!$J$19</definedName>
    <definedName name="AAA">#REF!</definedName>
    <definedName name="abc">'[2]Staff Acco.'!#REF!</definedName>
    <definedName name="ABCD">#REF!</definedName>
    <definedName name="B">'[1]PRECAST lightconc-II'!$K$19</definedName>
    <definedName name="bel">#REF!</definedName>
    <definedName name="bjlc">#REF!</definedName>
    <definedName name="bol">#REF!</definedName>
    <definedName name="boml">#REF!</definedName>
    <definedName name="BOTA">#REF!</definedName>
    <definedName name="botl">#REF!</definedName>
    <definedName name="botn">#REF!</definedName>
    <definedName name="bua">#REF!</definedName>
    <definedName name="cant">'[2]Staff Acco.'!#REF!</definedName>
    <definedName name="cantt">'[2]Staff Acco.'!#REF!</definedName>
    <definedName name="cbgl1">#REF!</definedName>
    <definedName name="cbgl2">#REF!</definedName>
    <definedName name="cbgl3">#REF!</definedName>
    <definedName name="cbgl4">#REF!</definedName>
    <definedName name="ccolagl">#REF!</definedName>
    <definedName name="cfb">#REF!</definedName>
    <definedName name="cfbeams">#REF!</definedName>
    <definedName name="cfsalb">#REF!</definedName>
    <definedName name="cfslab">#REF!</definedName>
    <definedName name="clintels">#REF!</definedName>
    <definedName name="COAD">'[3]Civil Works'!$K$7</definedName>
    <definedName name="Colbgl">#REF!</definedName>
    <definedName name="colbgl2">#REF!</definedName>
    <definedName name="csshade">#REF!</definedName>
    <definedName name="cst">#REF!</definedName>
    <definedName name="D">'[1]PRECAST lightconc-II'!$J$20</definedName>
    <definedName name="DATE">#REF!</definedName>
    <definedName name="E">'[1]PRECAST lightconc-II'!$K$20</definedName>
    <definedName name="Excavation">#REF!</definedName>
    <definedName name="excf">#REF!</definedName>
    <definedName name="F">#REF!</definedName>
    <definedName name="ff">#REF!</definedName>
    <definedName name="fgf">#REF!</definedName>
    <definedName name="file">#REF!</definedName>
    <definedName name="Footings">#REF!</definedName>
    <definedName name="fsg">#REF!</definedName>
    <definedName name="Group1">#REF!</definedName>
    <definedName name="Group2">#REF!</definedName>
    <definedName name="Group3">#REF!</definedName>
    <definedName name="Group4">#REF!</definedName>
    <definedName name="HAR">'[2]Staff Acco.'!#REF!</definedName>
    <definedName name="HJ">#REF!</definedName>
    <definedName name="JK">#REF!</definedName>
    <definedName name="JobID">#REF!</definedName>
    <definedName name="KHG">#REF!</definedName>
    <definedName name="KLJ">#REF!</definedName>
    <definedName name="l">'[1]PRECAST lightconc-II'!$K$20</definedName>
    <definedName name="lef">#REF!</definedName>
    <definedName name="lel">#REF!</definedName>
    <definedName name="LK">#REF!</definedName>
    <definedName name="m">'[1]PRECAST lightconc-II'!$J$20</definedName>
    <definedName name="man">#REF!</definedName>
    <definedName name="manday1">#REF!</definedName>
    <definedName name="mksdghjioergn">#REF!</definedName>
    <definedName name="PCC">#REF!</definedName>
    <definedName name="pccut">#REF!</definedName>
    <definedName name="plbeams">#REF!</definedName>
    <definedName name="_xlnm.Print_Area" localSheetId="0">'Additional Work'!$A$1:$F$36</definedName>
    <definedName name="rcwbgl">#REF!</definedName>
    <definedName name="rcwbgl2">#REF!</definedName>
    <definedName name="rel">#REF!</definedName>
    <definedName name="Rev">#REF!</definedName>
    <definedName name="rig">#REF!</definedName>
    <definedName name="robot">#REF!</definedName>
    <definedName name="rose">#REF!</definedName>
    <definedName name="rosid">#REF!</definedName>
    <definedName name="s">#REF!</definedName>
    <definedName name="SARAVANAN">#REF!</definedName>
    <definedName name="Sdate">#REF!</definedName>
    <definedName name="Staircase">#REF!</definedName>
    <definedName name="Staircase2">#REF!</definedName>
    <definedName name="StrID">#REF!</definedName>
    <definedName name="Subject">#REF!</definedName>
    <definedName name="T">#REF!</definedName>
    <definedName name="Title1">#REF!</definedName>
    <definedName name="Title2">#REF!</definedName>
    <definedName name="to_get_cabledata">'[4]XLPE cable data'!$B$5:$K$67</definedName>
    <definedName name="tol">#REF!</definedName>
    <definedName name="topl">#REF!</definedName>
    <definedName name="topn">#REF!</definedName>
    <definedName name="type_of_cable">'[5]XLPE cable data'!$B$5:$B$67</definedName>
    <definedName name="type_of_medium">'[4]XLPE cable data'!$E$4:$G$4</definedName>
    <definedName name="Type1">#REF!</definedName>
    <definedName name="Type2">#REF!</definedName>
    <definedName name="Type3">#REF!</definedName>
    <definedName name="w">#REF!</definedName>
    <definedName name="wef">#REF!</definedName>
    <definedName name="xcd">#REF!</definedName>
    <definedName name="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5" l="1"/>
  <c r="F16" i="5" l="1"/>
  <c r="F17" i="5" s="1"/>
</calcChain>
</file>

<file path=xl/sharedStrings.xml><?xml version="1.0" encoding="utf-8"?>
<sst xmlns="http://schemas.openxmlformats.org/spreadsheetml/2006/main" count="27" uniqueCount="23">
  <si>
    <t>DESCRIPTION</t>
  </si>
  <si>
    <t>UNIT</t>
  </si>
  <si>
    <t>TOTAL QTY</t>
  </si>
  <si>
    <t>Pioneer Project Solution</t>
  </si>
  <si>
    <t>S.No.</t>
  </si>
  <si>
    <t>SUB-TOTAL FOR EXTRA WORK</t>
  </si>
  <si>
    <t>GST 18%</t>
  </si>
  <si>
    <t>Grand Total</t>
  </si>
  <si>
    <t>(Authorised Signatory)</t>
  </si>
  <si>
    <t>Amount</t>
  </si>
  <si>
    <t>Rate</t>
  </si>
  <si>
    <r>
      <t xml:space="preserve">Providing &amp; fixing testing and commissioning of UL Rated SS Flexible pipe </t>
    </r>
    <r>
      <rPr>
        <b/>
        <sz val="12"/>
        <rFont val="Calibri"/>
        <family val="2"/>
      </rPr>
      <t xml:space="preserve">( Assumed required at site) </t>
    </r>
  </si>
  <si>
    <t>No.</t>
  </si>
  <si>
    <t>1500 MM LONG (DONOR GYROS C-F-10B)</t>
  </si>
  <si>
    <t>a</t>
  </si>
  <si>
    <t>SPRINKLERS &amp; ACCESSORIES</t>
  </si>
  <si>
    <r>
      <t xml:space="preserve">Providing  and  fixing  15  mm gunmetal </t>
    </r>
    <r>
      <rPr>
        <b/>
        <sz val="11"/>
        <color theme="1"/>
        <rFont val="Calibri"/>
        <family val="2"/>
        <scheme val="minor"/>
      </rPr>
      <t xml:space="preserve">sprinkler head </t>
    </r>
    <r>
      <rPr>
        <sz val="11"/>
        <color theme="1"/>
        <rFont val="Calibri"/>
        <family val="2"/>
        <scheme val="minor"/>
      </rPr>
      <t xml:space="preserve">with quartz bulb  and set to operate at specified temperature, upright type as per instruction fixed with </t>
    </r>
    <r>
      <rPr>
        <b/>
        <sz val="11"/>
        <color theme="1"/>
        <rFont val="Calibri"/>
        <family val="2"/>
        <scheme val="minor"/>
      </rPr>
      <t xml:space="preserve">loctite. </t>
    </r>
    <r>
      <rPr>
        <sz val="11"/>
        <color theme="1"/>
        <rFont val="Calibri"/>
        <family val="2"/>
        <scheme val="minor"/>
      </rPr>
      <t xml:space="preserve">Temperature of operation 68 deg.C  K-80
</t>
    </r>
    <r>
      <rPr>
        <b/>
        <sz val="11"/>
        <color theme="1"/>
        <rFont val="Calibri"/>
        <family val="2"/>
        <scheme val="minor"/>
      </rPr>
      <t>Make: Ansul, Buckeye, Smog Hog, Gem-Tyco, Spray safe or equivalent</t>
    </r>
  </si>
  <si>
    <t>SPRINKLERS BRAIDED FLEXIBLE PIPE</t>
  </si>
  <si>
    <r>
      <t xml:space="preserve">Providing and fixing dial type </t>
    </r>
    <r>
      <rPr>
        <b/>
        <sz val="11"/>
        <color theme="1"/>
        <rFont val="Calibri"/>
        <family val="2"/>
        <scheme val="minor"/>
      </rPr>
      <t>pressure gauge</t>
    </r>
    <r>
      <rPr>
        <sz val="11"/>
        <color theme="1"/>
        <rFont val="Calibri"/>
        <family val="2"/>
        <scheme val="minor"/>
      </rPr>
      <t xml:space="preserve"> with isolation cock and copper pipe  at hydrant station.
</t>
    </r>
  </si>
  <si>
    <t>UPRIGHT TYPE SPRINKLER (DONOR GYROS C-F-10B)</t>
  </si>
  <si>
    <t>PRESSURE GAUGE (DONOR GYROS C-F-10B)</t>
  </si>
  <si>
    <t>PRESSURE GAUGE</t>
  </si>
  <si>
    <t xml:space="preserve">Additional work Fire Sprinkler  - Donor Gyros- C-F-10B,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</si>
</sst>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family val="2"/>
    </font>
    <font>
      <sz val="10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name val="Arial"/>
      <family val="2"/>
    </font>
    <font>
      <sz val="9"/>
      <name val="Bookman Old Style"/>
      <family val="1"/>
    </font>
    <font>
      <sz val="10"/>
      <name val="Arial"/>
      <family val="2"/>
    </font>
    <font>
      <sz val="11"/>
      <color theme="1"/>
      <name val="Garamond"/>
      <family val="2"/>
    </font>
    <font>
      <sz val="12"/>
      <name val="Arial"/>
      <family val="2"/>
    </font>
    <font>
      <u/>
      <sz val="11"/>
      <color theme="10"/>
      <name val="Garamond"/>
      <family val="2"/>
    </font>
    <font>
      <b/>
      <sz val="16"/>
      <color theme="1"/>
      <name val="Courier New"/>
      <family val="3"/>
    </font>
    <font>
      <sz val="16"/>
      <color theme="1"/>
      <name val="Courier New"/>
      <family val="3"/>
    </font>
    <font>
      <sz val="12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8">
    <xf numFmtId="0" fontId="0" fillId="0" borderId="0"/>
    <xf numFmtId="164" fontId="6" fillId="0" borderId="0" applyFill="0" applyBorder="0" applyAlignment="0" applyProtection="0"/>
    <xf numFmtId="43" fontId="8" fillId="0" borderId="0" applyFill="0" applyBorder="0" applyAlignment="0" applyProtection="0"/>
    <xf numFmtId="164" fontId="3" fillId="0" borderId="0" applyFill="0" applyBorder="0" applyAlignment="0" applyProtection="0"/>
    <xf numFmtId="0" fontId="1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165" fontId="6" fillId="0" borderId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4" borderId="1" xfId="19" applyFont="1" applyFill="1" applyBorder="1" applyAlignment="1">
      <alignment horizontal="left" vertical="center"/>
    </xf>
    <xf numFmtId="0" fontId="0" fillId="4" borderId="1" xfId="19" applyFont="1" applyFill="1" applyBorder="1" applyAlignment="1">
      <alignment horizontal="justify" vertical="center" wrapText="1"/>
    </xf>
    <xf numFmtId="0" fontId="1" fillId="4" borderId="1" xfId="19" applyFont="1" applyFill="1" applyBorder="1" applyAlignment="1">
      <alignment horizontal="justify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8">
    <cellStyle name="Comma 2" xfId="15"/>
    <cellStyle name="Comma 2 2 2 5" xfId="27"/>
    <cellStyle name="Comma 2 6" xfId="1"/>
    <cellStyle name="Comma 2 6 2" xfId="16"/>
    <cellStyle name="Comma 3" xfId="23"/>
    <cellStyle name="Comma 5" xfId="2"/>
    <cellStyle name="Comma 5 2" xfId="17"/>
    <cellStyle name="Comma 6 6" xfId="3"/>
    <cellStyle name="Hyperlink 2" xfId="20"/>
    <cellStyle name="Normal" xfId="0" builtinId="0"/>
    <cellStyle name="Normal 10 3 2 2" xfId="4"/>
    <cellStyle name="Normal 11" xfId="26"/>
    <cellStyle name="Normal 18" xfId="5"/>
    <cellStyle name="Normal 2" xfId="18"/>
    <cellStyle name="Normal 2 2" xfId="19"/>
    <cellStyle name="Normal 2 5" xfId="24"/>
    <cellStyle name="Normal 3" xfId="21"/>
    <cellStyle name="Normal 48" xfId="6"/>
    <cellStyle name="Normal 49" xfId="7"/>
    <cellStyle name="Normal 5" xfId="25"/>
    <cellStyle name="Normal 5 10" xfId="8"/>
    <cellStyle name="Normal 5 2" xfId="9"/>
    <cellStyle name="Normal 7 3" xfId="10"/>
    <cellStyle name="Normal 9" xfId="11"/>
    <cellStyle name="Normal 96 2" xfId="12"/>
    <cellStyle name="Percent 2" xfId="22"/>
    <cellStyle name="Style 1" xfId="13"/>
    <cellStyle name="Style 1 32" xfId="14"/>
  </cellStyles>
  <dxfs count="0"/>
  <tableStyles count="0" defaultTableStyle="TableStyleMedium2" defaultPivotStyle="PivotStyleMedium9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23</xdr:row>
      <xdr:rowOff>153811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23</xdr:row>
      <xdr:rowOff>187678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23</xdr:row>
      <xdr:rowOff>153811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23</xdr:row>
      <xdr:rowOff>187678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23</xdr:row>
      <xdr:rowOff>153811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23</xdr:row>
      <xdr:rowOff>187678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1" name="Picture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82" name="Picture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Deserver\design\USER\HOUSING\SIRISH\tem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Edrcserver1\design\user\Housing\Binod\saihous\saihous.e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Basant\projects\PROJECTS\Projects%20A%20-%20G\DMRC%20Headquarters\DMRC%20TENDER%20DOCU%20SAMPLE\RATE%20ANALYSIS%20HYDRAULIC%2017-03-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7\17058%20-%20Fitch-MRF%20Tyredrome\MEP\BOQ\ELECTRICAL\SUN%20VACCUMr_Electrical%20Unprised%20Cable%20BOQ-19.04%202017%20(R0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6\16112%20-%20Sun%20Vacuum_Kadi\MEP\DESIGN%20CALCULATION\ELECTRICAL\Design%20Calculation%20_17.04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.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vil Work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al BOQ_CABLES "/>
      <sheetName val="XLPE cable data"/>
      <sheetName val="XLPE CABLE SCHEDULE"/>
      <sheetName val="Civil Works"/>
    </sheetNames>
    <sheetDataSet>
      <sheetData sheetId="0" refreshError="1"/>
      <sheetData sheetId="1">
        <row r="4">
          <cell r="E4" t="str">
            <v>IN Ground</v>
          </cell>
          <cell r="F4" t="str">
            <v>In Duct</v>
          </cell>
          <cell r="G4" t="str">
            <v>In Air</v>
          </cell>
        </row>
        <row r="5">
          <cell r="B5" t="str">
            <v>3.5Cx400 sqmm-Al</v>
          </cell>
          <cell r="C5">
            <v>0.1</v>
          </cell>
          <cell r="D5">
            <v>7.0000000000000007E-2</v>
          </cell>
          <cell r="E5">
            <v>415</v>
          </cell>
          <cell r="F5">
            <v>376</v>
          </cell>
          <cell r="G5">
            <v>530</v>
          </cell>
          <cell r="H5">
            <v>65</v>
          </cell>
          <cell r="I5">
            <v>8.3000000000000007</v>
          </cell>
          <cell r="J5">
            <v>460</v>
          </cell>
          <cell r="K5">
            <v>420</v>
          </cell>
        </row>
        <row r="6">
          <cell r="B6" t="str">
            <v>3.5Cx300 sqmm-Al</v>
          </cell>
          <cell r="C6">
            <v>0.128</v>
          </cell>
          <cell r="D6">
            <v>7.0999999999999994E-2</v>
          </cell>
          <cell r="E6">
            <v>367</v>
          </cell>
          <cell r="F6">
            <v>330</v>
          </cell>
          <cell r="G6">
            <v>455</v>
          </cell>
          <cell r="H6">
            <v>57</v>
          </cell>
          <cell r="I6">
            <v>6.2539999999999996</v>
          </cell>
          <cell r="J6">
            <v>440</v>
          </cell>
          <cell r="K6">
            <v>410</v>
          </cell>
        </row>
        <row r="7">
          <cell r="B7" t="str">
            <v>3.5Cx240 sqmm-Al</v>
          </cell>
          <cell r="C7">
            <v>0.16</v>
          </cell>
          <cell r="D7">
            <v>7.1999999999999995E-2</v>
          </cell>
          <cell r="E7">
            <v>326</v>
          </cell>
          <cell r="F7">
            <v>293</v>
          </cell>
          <cell r="G7">
            <v>399</v>
          </cell>
          <cell r="H7">
            <v>53.5</v>
          </cell>
          <cell r="I7">
            <v>5.3129999999999997</v>
          </cell>
          <cell r="J7">
            <v>430</v>
          </cell>
          <cell r="K7">
            <v>400</v>
          </cell>
        </row>
        <row r="8">
          <cell r="B8" t="str">
            <v>3.5Cx185 sqmm-Al</v>
          </cell>
          <cell r="C8">
            <v>0.21</v>
          </cell>
          <cell r="D8">
            <v>7.1999999999999995E-2</v>
          </cell>
          <cell r="E8">
            <v>282</v>
          </cell>
          <cell r="F8">
            <v>254</v>
          </cell>
          <cell r="G8">
            <v>337</v>
          </cell>
          <cell r="H8">
            <v>47.5</v>
          </cell>
          <cell r="I8">
            <v>4.3810000000000002</v>
          </cell>
          <cell r="J8">
            <v>420</v>
          </cell>
          <cell r="K8">
            <v>390</v>
          </cell>
        </row>
        <row r="9">
          <cell r="B9" t="str">
            <v>3.5Cx150 sqmm-Al</v>
          </cell>
          <cell r="C9">
            <v>0.26400000000000001</v>
          </cell>
          <cell r="D9">
            <v>7.1999999999999995E-2</v>
          </cell>
          <cell r="E9">
            <v>249</v>
          </cell>
          <cell r="F9">
            <v>224</v>
          </cell>
          <cell r="G9">
            <v>292</v>
          </cell>
          <cell r="H9">
            <v>42</v>
          </cell>
          <cell r="I9">
            <v>3.35</v>
          </cell>
          <cell r="J9">
            <v>410</v>
          </cell>
          <cell r="K9">
            <v>380</v>
          </cell>
        </row>
        <row r="10">
          <cell r="B10" t="str">
            <v>3.5Cx120 sqmm-Al</v>
          </cell>
          <cell r="C10">
            <v>0.32400000000000001</v>
          </cell>
          <cell r="D10">
            <v>7.1999999999999995E-2</v>
          </cell>
          <cell r="E10">
            <v>223</v>
          </cell>
          <cell r="F10">
            <v>201</v>
          </cell>
          <cell r="G10">
            <v>257</v>
          </cell>
          <cell r="H10">
            <v>39</v>
          </cell>
          <cell r="I10">
            <v>2.8</v>
          </cell>
          <cell r="J10">
            <v>400</v>
          </cell>
          <cell r="K10">
            <v>370</v>
          </cell>
        </row>
        <row r="11">
          <cell r="B11" t="str">
            <v>3.5Cx95 sqmm-Al</v>
          </cell>
          <cell r="C11">
            <v>0.41</v>
          </cell>
          <cell r="D11">
            <v>7.3999999999999996E-2</v>
          </cell>
          <cell r="E11">
            <v>196</v>
          </cell>
          <cell r="F11">
            <v>176</v>
          </cell>
          <cell r="G11">
            <v>221</v>
          </cell>
          <cell r="H11">
            <v>36</v>
          </cell>
          <cell r="I11">
            <v>2.3820000000000001</v>
          </cell>
          <cell r="J11">
            <v>380</v>
          </cell>
          <cell r="K11">
            <v>360</v>
          </cell>
        </row>
        <row r="12">
          <cell r="B12" t="str">
            <v>3.5Cx70 sqmm-Al</v>
          </cell>
          <cell r="C12">
            <v>0.56699999999999995</v>
          </cell>
          <cell r="D12">
            <v>7.6999999999999999E-2</v>
          </cell>
          <cell r="E12">
            <v>164</v>
          </cell>
          <cell r="F12">
            <v>148</v>
          </cell>
          <cell r="G12">
            <v>179</v>
          </cell>
          <cell r="H12">
            <v>32</v>
          </cell>
          <cell r="I12">
            <v>1.9890000000000001</v>
          </cell>
          <cell r="J12">
            <v>370</v>
          </cell>
          <cell r="K12">
            <v>350</v>
          </cell>
        </row>
        <row r="13">
          <cell r="B13" t="str">
            <v>3.5Cx50 sqmm-Al</v>
          </cell>
          <cell r="C13">
            <v>0.82</v>
          </cell>
          <cell r="D13">
            <v>7.8E-2</v>
          </cell>
          <cell r="E13">
            <v>133</v>
          </cell>
          <cell r="F13">
            <v>120</v>
          </cell>
          <cell r="G13">
            <v>142</v>
          </cell>
          <cell r="H13">
            <v>28</v>
          </cell>
          <cell r="I13">
            <v>1.419</v>
          </cell>
          <cell r="J13">
            <v>360</v>
          </cell>
          <cell r="K13">
            <v>340</v>
          </cell>
        </row>
        <row r="14">
          <cell r="B14" t="str">
            <v>3.5Cx35 sqmm-Al</v>
          </cell>
          <cell r="C14">
            <v>1.1100000000000001</v>
          </cell>
          <cell r="D14">
            <v>0.08</v>
          </cell>
          <cell r="E14">
            <v>113</v>
          </cell>
          <cell r="F14">
            <v>102</v>
          </cell>
          <cell r="G14">
            <v>117</v>
          </cell>
          <cell r="H14">
            <v>25</v>
          </cell>
          <cell r="I14">
            <v>1.139</v>
          </cell>
          <cell r="J14">
            <v>350</v>
          </cell>
          <cell r="K14">
            <v>330</v>
          </cell>
        </row>
        <row r="15">
          <cell r="B15" t="str">
            <v>3.5Cx25 sqmm-Al</v>
          </cell>
          <cell r="C15">
            <v>1.54</v>
          </cell>
          <cell r="D15">
            <v>0.08</v>
          </cell>
          <cell r="E15">
            <v>94</v>
          </cell>
          <cell r="F15">
            <v>85</v>
          </cell>
          <cell r="G15">
            <v>96</v>
          </cell>
          <cell r="H15">
            <v>23</v>
          </cell>
          <cell r="I15">
            <v>0.97099999999999997</v>
          </cell>
          <cell r="J15">
            <v>330</v>
          </cell>
          <cell r="K15">
            <v>325</v>
          </cell>
        </row>
        <row r="28">
          <cell r="B28" t="str">
            <v>3Cx400 sqmm-Cu</v>
          </cell>
          <cell r="C28">
            <v>5.9200000000000003E-2</v>
          </cell>
          <cell r="D28">
            <v>8.5999999999999993E-2</v>
          </cell>
          <cell r="E28">
            <v>425</v>
          </cell>
          <cell r="F28">
            <v>360</v>
          </cell>
          <cell r="G28">
            <v>455</v>
          </cell>
          <cell r="H28">
            <v>67.599999999999994</v>
          </cell>
          <cell r="I28">
            <v>14.318</v>
          </cell>
        </row>
        <row r="29">
          <cell r="B29" t="str">
            <v>3Cx300 sqmm-Cu</v>
          </cell>
          <cell r="C29">
            <v>7.3899999999999993E-2</v>
          </cell>
          <cell r="D29">
            <v>8.5999999999999993E-2</v>
          </cell>
          <cell r="E29">
            <v>385</v>
          </cell>
          <cell r="F29">
            <v>335</v>
          </cell>
          <cell r="G29">
            <v>400</v>
          </cell>
          <cell r="H29">
            <v>58.4</v>
          </cell>
          <cell r="I29">
            <v>10.749000000000001</v>
          </cell>
        </row>
        <row r="30">
          <cell r="B30" t="str">
            <v>3Cx240 sqmm-Cu</v>
          </cell>
          <cell r="C30">
            <v>9.1200000000000003E-2</v>
          </cell>
          <cell r="D30">
            <v>8.6999999999999994E-2</v>
          </cell>
          <cell r="E30">
            <v>345</v>
          </cell>
          <cell r="F30">
            <v>295</v>
          </cell>
          <cell r="G30">
            <v>355</v>
          </cell>
          <cell r="H30">
            <v>53.7</v>
          </cell>
          <cell r="I30">
            <v>8.8740000000000006</v>
          </cell>
        </row>
        <row r="31">
          <cell r="B31" t="str">
            <v>3Cx185 sqmm-Cu</v>
          </cell>
          <cell r="C31">
            <v>0.12</v>
          </cell>
          <cell r="D31">
            <v>8.6999999999999994E-2</v>
          </cell>
          <cell r="E31">
            <v>300</v>
          </cell>
          <cell r="F31">
            <v>255</v>
          </cell>
          <cell r="G31">
            <v>305</v>
          </cell>
          <cell r="H31">
            <v>47.9</v>
          </cell>
          <cell r="I31">
            <v>7.1247999999999996</v>
          </cell>
        </row>
        <row r="32">
          <cell r="B32" t="str">
            <v>3Cx150 sqmm-Cu</v>
          </cell>
          <cell r="C32">
            <v>0.14899999999999999</v>
          </cell>
          <cell r="D32">
            <v>8.6999999999999994E-2</v>
          </cell>
          <cell r="E32">
            <v>270</v>
          </cell>
          <cell r="F32">
            <v>225</v>
          </cell>
          <cell r="G32">
            <v>265</v>
          </cell>
          <cell r="H32">
            <v>42.4</v>
          </cell>
          <cell r="I32">
            <v>5.6504000000000003</v>
          </cell>
        </row>
        <row r="33">
          <cell r="B33" t="str">
            <v>3Cx120 sqmm-Cu</v>
          </cell>
          <cell r="C33">
            <v>0.184</v>
          </cell>
          <cell r="D33">
            <v>8.6999999999999994E-2</v>
          </cell>
          <cell r="E33">
            <v>240</v>
          </cell>
          <cell r="F33">
            <v>195</v>
          </cell>
          <cell r="G33">
            <v>230</v>
          </cell>
          <cell r="H33">
            <v>39.4</v>
          </cell>
          <cell r="I33">
            <v>4.6188000000000002</v>
          </cell>
        </row>
        <row r="34">
          <cell r="B34" t="str">
            <v>3Cx95 sqmm-Cu</v>
          </cell>
          <cell r="C34">
            <v>0.23100000000000001</v>
          </cell>
          <cell r="D34">
            <v>0.09</v>
          </cell>
          <cell r="E34">
            <v>210</v>
          </cell>
          <cell r="F34">
            <v>175</v>
          </cell>
          <cell r="G34">
            <v>200</v>
          </cell>
          <cell r="H34">
            <v>36.200000000000003</v>
          </cell>
          <cell r="I34">
            <v>3.798</v>
          </cell>
        </row>
        <row r="35">
          <cell r="B35" t="str">
            <v>3Cx70 sqmm-Cu</v>
          </cell>
          <cell r="C35">
            <v>0.32100000000000001</v>
          </cell>
          <cell r="D35">
            <v>0.09</v>
          </cell>
          <cell r="E35">
            <v>175</v>
          </cell>
          <cell r="F35">
            <v>150</v>
          </cell>
          <cell r="G35">
            <v>165</v>
          </cell>
          <cell r="H35">
            <v>32</v>
          </cell>
          <cell r="I35">
            <v>2.97</v>
          </cell>
        </row>
        <row r="36">
          <cell r="B36" t="str">
            <v>3Cx50 sqmm-Cu</v>
          </cell>
          <cell r="C36">
            <v>0.46300000000000002</v>
          </cell>
          <cell r="D36">
            <v>9.4E-2</v>
          </cell>
          <cell r="E36">
            <v>145</v>
          </cell>
          <cell r="F36">
            <v>125</v>
          </cell>
          <cell r="G36">
            <v>135</v>
          </cell>
          <cell r="H36">
            <v>28.2</v>
          </cell>
          <cell r="I36">
            <v>2.1230000000000002</v>
          </cell>
        </row>
        <row r="37">
          <cell r="B37" t="str">
            <v>3Cx35 sqmm-Cu</v>
          </cell>
          <cell r="C37">
            <v>0.627</v>
          </cell>
          <cell r="D37">
            <v>9.7000000000000003E-2</v>
          </cell>
          <cell r="E37">
            <v>120</v>
          </cell>
          <cell r="F37">
            <v>99</v>
          </cell>
          <cell r="G37">
            <v>110</v>
          </cell>
          <cell r="H37">
            <v>24.7</v>
          </cell>
          <cell r="I37">
            <v>1.6339999999999999</v>
          </cell>
        </row>
        <row r="38">
          <cell r="B38" t="str">
            <v>3Cx25 sqmm-Cu</v>
          </cell>
          <cell r="C38">
            <v>0.87</v>
          </cell>
          <cell r="D38">
            <v>9.7000000000000003E-2</v>
          </cell>
          <cell r="E38">
            <v>99</v>
          </cell>
          <cell r="F38">
            <v>81</v>
          </cell>
          <cell r="G38">
            <v>90</v>
          </cell>
          <cell r="H38">
            <v>22.9</v>
          </cell>
          <cell r="I38">
            <v>1.304</v>
          </cell>
        </row>
        <row r="39">
          <cell r="B39" t="str">
            <v>3Cx16 sqmm-Cu</v>
          </cell>
          <cell r="C39">
            <v>1.38</v>
          </cell>
          <cell r="D39">
            <v>9.7000000000000003E-2</v>
          </cell>
          <cell r="E39">
            <v>77</v>
          </cell>
          <cell r="F39">
            <v>64</v>
          </cell>
          <cell r="G39">
            <v>66</v>
          </cell>
          <cell r="H39">
            <v>20.2</v>
          </cell>
          <cell r="I39">
            <v>0.93300000000000005</v>
          </cell>
        </row>
        <row r="40">
          <cell r="B40" t="str">
            <v>3Cx10 sqmm-Cu</v>
          </cell>
          <cell r="C40">
            <v>2.19</v>
          </cell>
          <cell r="D40">
            <v>0.1</v>
          </cell>
          <cell r="E40">
            <v>60</v>
          </cell>
          <cell r="F40">
            <v>50</v>
          </cell>
          <cell r="G40">
            <v>57</v>
          </cell>
          <cell r="H40">
            <v>19.5</v>
          </cell>
          <cell r="I40">
            <v>0.86499999999999999</v>
          </cell>
        </row>
        <row r="41">
          <cell r="B41" t="str">
            <v>3Cx6 sqmm-Cu</v>
          </cell>
          <cell r="C41">
            <v>3.69</v>
          </cell>
          <cell r="D41">
            <v>0.11</v>
          </cell>
          <cell r="E41">
            <v>45</v>
          </cell>
          <cell r="F41">
            <v>38</v>
          </cell>
          <cell r="G41">
            <v>39</v>
          </cell>
          <cell r="H41">
            <v>17.5</v>
          </cell>
          <cell r="I41">
            <v>0.68</v>
          </cell>
        </row>
        <row r="42">
          <cell r="B42" t="str">
            <v>3Cx4 sqmm-Cu</v>
          </cell>
          <cell r="C42">
            <v>5.52</v>
          </cell>
          <cell r="D42">
            <v>0.11600000000000001</v>
          </cell>
          <cell r="E42">
            <v>36</v>
          </cell>
          <cell r="F42">
            <v>30</v>
          </cell>
          <cell r="G42">
            <v>30</v>
          </cell>
          <cell r="H42">
            <v>16.5</v>
          </cell>
          <cell r="I42">
            <v>0.64</v>
          </cell>
        </row>
        <row r="43">
          <cell r="B43" t="str">
            <v>3Cx2.5 sqmm-Cu</v>
          </cell>
          <cell r="C43">
            <v>8.8699999999999992</v>
          </cell>
          <cell r="D43">
            <v>0.11899999999999999</v>
          </cell>
          <cell r="E43">
            <v>27</v>
          </cell>
          <cell r="F43">
            <v>24</v>
          </cell>
          <cell r="G43">
            <v>24</v>
          </cell>
          <cell r="H43">
            <v>15</v>
          </cell>
          <cell r="I43" t="str">
            <v>0.5800.530</v>
          </cell>
        </row>
        <row r="46">
          <cell r="B46" t="str">
            <v>4Cx25 sqmm-Cu YFY</v>
          </cell>
          <cell r="C46">
            <v>0.93100000000000005</v>
          </cell>
          <cell r="D46">
            <v>0.08</v>
          </cell>
          <cell r="E46">
            <v>120</v>
          </cell>
          <cell r="F46">
            <v>100</v>
          </cell>
          <cell r="G46">
            <v>125</v>
          </cell>
          <cell r="H46">
            <v>26</v>
          </cell>
        </row>
        <row r="47">
          <cell r="B47" t="str">
            <v>4Cx16 sqmm-Cu YFY</v>
          </cell>
          <cell r="C47">
            <v>1.47</v>
          </cell>
          <cell r="D47">
            <v>0.08</v>
          </cell>
          <cell r="E47">
            <v>94</v>
          </cell>
          <cell r="F47">
            <v>78</v>
          </cell>
          <cell r="G47">
            <v>85</v>
          </cell>
          <cell r="H47">
            <v>22</v>
          </cell>
        </row>
        <row r="48">
          <cell r="B48" t="str">
            <v>4Cx10 sqmm-Cu YFY</v>
          </cell>
          <cell r="C48">
            <v>2.34</v>
          </cell>
          <cell r="D48">
            <v>8.4000000000000005E-2</v>
          </cell>
          <cell r="E48">
            <v>74</v>
          </cell>
          <cell r="F48">
            <v>61</v>
          </cell>
          <cell r="G48">
            <v>67</v>
          </cell>
          <cell r="H48">
            <v>21</v>
          </cell>
        </row>
        <row r="49">
          <cell r="B49" t="str">
            <v>4Cx6 sqmm-Cu YWY</v>
          </cell>
          <cell r="C49">
            <v>3.94</v>
          </cell>
          <cell r="D49">
            <v>0.09</v>
          </cell>
          <cell r="E49">
            <v>55</v>
          </cell>
          <cell r="F49">
            <v>47</v>
          </cell>
          <cell r="G49">
            <v>50</v>
          </cell>
          <cell r="H49">
            <v>19</v>
          </cell>
        </row>
        <row r="50">
          <cell r="B50" t="str">
            <v>4Cx4 sqmm-Cu YWY</v>
          </cell>
          <cell r="C50">
            <v>5.9</v>
          </cell>
          <cell r="D50">
            <v>9.8000000000000004E-2</v>
          </cell>
          <cell r="E50">
            <v>44</v>
          </cell>
          <cell r="F50">
            <v>37</v>
          </cell>
          <cell r="G50">
            <v>39</v>
          </cell>
          <cell r="H50">
            <v>18</v>
          </cell>
        </row>
        <row r="51">
          <cell r="B51" t="str">
            <v>4Cx2.5 sqmm-Cu YWY</v>
          </cell>
          <cell r="C51">
            <v>8.8699999999999992</v>
          </cell>
          <cell r="D51">
            <v>0.11899999999999999</v>
          </cell>
          <cell r="E51">
            <v>27</v>
          </cell>
          <cell r="F51">
            <v>24</v>
          </cell>
          <cell r="G51">
            <v>24</v>
          </cell>
          <cell r="H51">
            <v>16</v>
          </cell>
        </row>
        <row r="53">
          <cell r="B53" t="str">
            <v>4Cx25 sqmm-Al Arm</v>
          </cell>
          <cell r="C53">
            <v>1.54</v>
          </cell>
          <cell r="D53">
            <v>0.08</v>
          </cell>
          <cell r="E53">
            <v>97</v>
          </cell>
          <cell r="G53">
            <v>95</v>
          </cell>
          <cell r="H53">
            <v>22.2</v>
          </cell>
        </row>
        <row r="54">
          <cell r="B54" t="str">
            <v>4Cx16 sqmm-Al Arm</v>
          </cell>
          <cell r="C54">
            <v>2.4500000000000002</v>
          </cell>
          <cell r="D54">
            <v>0.08</v>
          </cell>
          <cell r="E54">
            <v>73</v>
          </cell>
          <cell r="G54">
            <v>70</v>
          </cell>
          <cell r="H54">
            <v>21.2</v>
          </cell>
        </row>
        <row r="55">
          <cell r="B55" t="str">
            <v>4Cx10 sqmm-Al Arm</v>
          </cell>
          <cell r="C55">
            <v>3.94</v>
          </cell>
          <cell r="D55">
            <v>0.08</v>
          </cell>
          <cell r="E55">
            <v>57</v>
          </cell>
          <cell r="G55">
            <v>53</v>
          </cell>
        </row>
        <row r="56">
          <cell r="B56" t="str">
            <v>4Cx6 sqmm-Al Arm</v>
          </cell>
          <cell r="C56">
            <v>5.9</v>
          </cell>
          <cell r="D56">
            <v>0.09</v>
          </cell>
          <cell r="E56">
            <v>43</v>
          </cell>
          <cell r="G56">
            <v>40</v>
          </cell>
        </row>
        <row r="57">
          <cell r="B57" t="str">
            <v>4Cx4 sqmm-Al Arm</v>
          </cell>
          <cell r="C57">
            <v>9.48</v>
          </cell>
          <cell r="D57">
            <v>0.09</v>
          </cell>
          <cell r="E57">
            <v>34</v>
          </cell>
          <cell r="G57">
            <v>31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ery"/>
      <sheetName val="Lighting Calculation"/>
      <sheetName val="SB+wire"/>
      <sheetName val="Sheet4"/>
      <sheetName val="XLPE cable data"/>
      <sheetName val="XLPE CABLE SCHEDULE"/>
      <sheetName val="DB SIZE"/>
      <sheetName val="PVC  cable data"/>
      <sheetName val="HT CABLE"/>
      <sheetName val="Machines LOAD"/>
      <sheetName val="APFC Sizing"/>
      <sheetName val="Sheet1"/>
      <sheetName val="Cable tray Schedule"/>
      <sheetName val="LOAD FROM CLIENT"/>
      <sheetName val="Earthing"/>
      <sheetName val="EARTHING PITS"/>
      <sheetName val="DG Fault current"/>
      <sheetName val="HT Cable sizing"/>
      <sheetName val="LT CABLE SIZING"/>
      <sheetName val="Sheet5"/>
      <sheetName val="Sheet2"/>
      <sheetName val="Sheet3"/>
      <sheetName val="HVAC Load"/>
    </sheetNames>
    <sheetDataSet>
      <sheetData sheetId="0">
        <row r="21">
          <cell r="D21">
            <v>71.648600000000002</v>
          </cell>
        </row>
      </sheetData>
      <sheetData sheetId="1"/>
      <sheetData sheetId="2"/>
      <sheetData sheetId="3"/>
      <sheetData sheetId="4">
        <row r="4">
          <cell r="E4" t="str">
            <v>IN Ground</v>
          </cell>
        </row>
        <row r="5">
          <cell r="B5" t="str">
            <v>3.5Cx400 sqmm-Al</v>
          </cell>
        </row>
        <row r="6">
          <cell r="B6" t="str">
            <v>3.5Cx300 sqmm-Al</v>
          </cell>
        </row>
        <row r="7">
          <cell r="B7" t="str">
            <v>3.5Cx240 sqmm-Al</v>
          </cell>
        </row>
        <row r="8">
          <cell r="B8" t="str">
            <v>3.5Cx185 sqmm-Al</v>
          </cell>
        </row>
        <row r="9">
          <cell r="B9" t="str">
            <v>3.5Cx150 sqmm-Al</v>
          </cell>
        </row>
        <row r="10">
          <cell r="B10" t="str">
            <v>3.5Cx120 sqmm-Al</v>
          </cell>
        </row>
        <row r="11">
          <cell r="B11" t="str">
            <v>3.5Cx95 sqmm-Al</v>
          </cell>
        </row>
        <row r="12">
          <cell r="B12" t="str">
            <v>3.5Cx70 sqmm-Al</v>
          </cell>
        </row>
        <row r="13">
          <cell r="B13" t="str">
            <v>3.5Cx50 sqmm-Al</v>
          </cell>
        </row>
        <row r="14">
          <cell r="B14" t="str">
            <v>3.5Cx35 sqmm-Al</v>
          </cell>
        </row>
        <row r="15">
          <cell r="B15" t="str">
            <v>3.5Cx25 sqmm-Al</v>
          </cell>
        </row>
        <row r="28">
          <cell r="B28" t="str">
            <v>3Cx400 sqmm-Cu</v>
          </cell>
        </row>
        <row r="29">
          <cell r="B29" t="str">
            <v>3Cx300 sqmm-Cu</v>
          </cell>
        </row>
        <row r="30">
          <cell r="B30" t="str">
            <v>3Cx240 sqmm-Cu</v>
          </cell>
        </row>
        <row r="31">
          <cell r="B31" t="str">
            <v>3Cx185 sqmm-Cu</v>
          </cell>
        </row>
        <row r="32">
          <cell r="B32" t="str">
            <v>3Cx150 sqmm-Cu</v>
          </cell>
        </row>
        <row r="33">
          <cell r="B33" t="str">
            <v>3Cx120 sqmm-Cu</v>
          </cell>
        </row>
        <row r="34">
          <cell r="B34" t="str">
            <v>3Cx95 sqmm-Cu</v>
          </cell>
        </row>
        <row r="35">
          <cell r="B35" t="str">
            <v>3Cx70 sqmm-Cu</v>
          </cell>
        </row>
        <row r="36">
          <cell r="B36" t="str">
            <v>3Cx50 sqmm-Cu</v>
          </cell>
        </row>
        <row r="37">
          <cell r="B37" t="str">
            <v>3Cx35 sqmm-Cu</v>
          </cell>
        </row>
        <row r="38">
          <cell r="B38" t="str">
            <v>3Cx25 sqmm-Cu</v>
          </cell>
        </row>
        <row r="39">
          <cell r="B39" t="str">
            <v>3Cx16 sqmm-Cu</v>
          </cell>
        </row>
        <row r="40">
          <cell r="B40" t="str">
            <v>3Cx10 sqmm-Cu</v>
          </cell>
        </row>
        <row r="41">
          <cell r="B41" t="str">
            <v>3Cx6 sqmm-Cu</v>
          </cell>
        </row>
        <row r="42">
          <cell r="B42" t="str">
            <v>3Cx4 sqmm-Cu</v>
          </cell>
        </row>
        <row r="43">
          <cell r="B43" t="str">
            <v>3Cx2.5 sqmm-Cu</v>
          </cell>
        </row>
        <row r="46">
          <cell r="B46" t="str">
            <v>4Cx25 sqmm-Cu YFY</v>
          </cell>
        </row>
        <row r="47">
          <cell r="B47" t="str">
            <v>4Cx16 sqmm-Cu YFY</v>
          </cell>
        </row>
        <row r="48">
          <cell r="B48" t="str">
            <v>4Cx10 sqmm-Cu YFY</v>
          </cell>
        </row>
        <row r="49">
          <cell r="B49" t="str">
            <v>4Cx6 sqmm-Cu YWY</v>
          </cell>
        </row>
        <row r="50">
          <cell r="B50" t="str">
            <v>4Cx4 sqmm-Cu YWY</v>
          </cell>
        </row>
        <row r="51">
          <cell r="B51" t="str">
            <v>4Cx2.5 sqmm-Cu YWY</v>
          </cell>
        </row>
        <row r="53">
          <cell r="B53" t="str">
            <v>4Cx25 sqmm-Al Arm</v>
          </cell>
        </row>
        <row r="54">
          <cell r="B54" t="str">
            <v>4Cx16 sqmm-Al Arm</v>
          </cell>
        </row>
        <row r="55">
          <cell r="B55" t="str">
            <v>4Cx10 sqmm-Al Arm</v>
          </cell>
        </row>
        <row r="56">
          <cell r="B56" t="str">
            <v>4Cx6 sqmm-Al Arm</v>
          </cell>
        </row>
        <row r="57">
          <cell r="B57" t="str">
            <v>4Cx4 sqmm-Al Arm</v>
          </cell>
        </row>
      </sheetData>
      <sheetData sheetId="5"/>
      <sheetData sheetId="6"/>
      <sheetData sheetId="7"/>
      <sheetData sheetId="8"/>
      <sheetData sheetId="9">
        <row r="12">
          <cell r="E12">
            <v>473.6</v>
          </cell>
        </row>
      </sheetData>
      <sheetData sheetId="10"/>
      <sheetData sheetId="11">
        <row r="12">
          <cell r="E12">
            <v>473.6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25"/>
  <sheetViews>
    <sheetView tabSelected="1" topLeftCell="A3" zoomScale="90" zoomScaleNormal="90" workbookViewId="0">
      <selection activeCell="E7" sqref="E7:F13"/>
    </sheetView>
  </sheetViews>
  <sheetFormatPr defaultColWidth="9.1796875" defaultRowHeight="14.5"/>
  <cols>
    <col min="1" max="1" width="10.7265625" style="1" customWidth="1"/>
    <col min="2" max="2" width="69.54296875" style="2" customWidth="1"/>
    <col min="3" max="3" width="9.1796875" style="1" bestFit="1" customWidth="1"/>
    <col min="4" max="4" width="11.81640625" style="1" customWidth="1"/>
    <col min="5" max="6" width="12.7265625" style="1" bestFit="1" customWidth="1"/>
    <col min="7" max="16384" width="9.1796875" style="1"/>
  </cols>
  <sheetData>
    <row r="1" spans="1:6" ht="45" customHeight="1">
      <c r="A1" s="18" t="s">
        <v>22</v>
      </c>
      <c r="B1" s="18"/>
      <c r="C1" s="18"/>
      <c r="D1" s="18"/>
      <c r="E1" s="18"/>
      <c r="F1" s="18"/>
    </row>
    <row r="2" spans="1:6" ht="43">
      <c r="A2" s="7" t="s">
        <v>4</v>
      </c>
      <c r="B2" s="7" t="s">
        <v>0</v>
      </c>
      <c r="C2" s="7" t="s">
        <v>1</v>
      </c>
      <c r="D2" s="7" t="s">
        <v>2</v>
      </c>
      <c r="E2" s="7" t="s">
        <v>10</v>
      </c>
      <c r="F2" s="9" t="s">
        <v>9</v>
      </c>
    </row>
    <row r="3" spans="1:6" ht="21.75" customHeight="1">
      <c r="A3" s="7"/>
      <c r="B3" s="8"/>
      <c r="C3" s="7"/>
      <c r="D3" s="7"/>
      <c r="E3" s="7"/>
      <c r="F3" s="7"/>
    </row>
    <row r="4" spans="1:6" ht="21">
      <c r="A4" s="3"/>
      <c r="B4" s="4"/>
      <c r="C4" s="3"/>
      <c r="D4" s="3"/>
      <c r="E4" s="3"/>
      <c r="F4" s="3"/>
    </row>
    <row r="5" spans="1:6" ht="21">
      <c r="A5" s="3">
        <v>1</v>
      </c>
      <c r="B5" s="13" t="s">
        <v>17</v>
      </c>
      <c r="C5" s="3"/>
      <c r="D5" s="3"/>
      <c r="E5" s="3"/>
      <c r="F5" s="3"/>
    </row>
    <row r="6" spans="1:6" ht="31">
      <c r="A6" s="3">
        <v>1.1000000000000001</v>
      </c>
      <c r="B6" s="14" t="s">
        <v>11</v>
      </c>
      <c r="C6" s="3"/>
      <c r="D6" s="3"/>
      <c r="E6" s="3"/>
      <c r="F6" s="3"/>
    </row>
    <row r="7" spans="1:6" ht="21">
      <c r="A7" s="3" t="s">
        <v>14</v>
      </c>
      <c r="B7" s="11" t="s">
        <v>13</v>
      </c>
      <c r="C7" s="3" t="s">
        <v>12</v>
      </c>
      <c r="D7" s="3">
        <v>10</v>
      </c>
      <c r="E7" s="3"/>
      <c r="F7" s="3"/>
    </row>
    <row r="8" spans="1:6" ht="21">
      <c r="A8" s="3">
        <v>2</v>
      </c>
      <c r="B8" s="13" t="s">
        <v>15</v>
      </c>
      <c r="C8" s="3"/>
      <c r="D8" s="3"/>
      <c r="E8" s="3"/>
      <c r="F8" s="3"/>
    </row>
    <row r="9" spans="1:6" ht="58">
      <c r="A9" s="3">
        <v>2.1</v>
      </c>
      <c r="B9" s="14" t="s">
        <v>16</v>
      </c>
      <c r="C9" s="3"/>
      <c r="D9" s="3"/>
      <c r="E9" s="3"/>
      <c r="F9" s="3"/>
    </row>
    <row r="10" spans="1:6" ht="21">
      <c r="A10" s="3" t="s">
        <v>14</v>
      </c>
      <c r="B10" s="11" t="s">
        <v>19</v>
      </c>
      <c r="C10" s="3" t="s">
        <v>12</v>
      </c>
      <c r="D10" s="3">
        <v>12</v>
      </c>
      <c r="E10" s="3"/>
      <c r="F10" s="3"/>
    </row>
    <row r="11" spans="1:6" ht="21">
      <c r="A11" s="3">
        <v>3</v>
      </c>
      <c r="B11" s="13" t="s">
        <v>21</v>
      </c>
      <c r="C11" s="3"/>
      <c r="D11" s="3"/>
      <c r="E11" s="3"/>
      <c r="F11" s="3"/>
    </row>
    <row r="12" spans="1:6" ht="35" customHeight="1">
      <c r="A12" s="3">
        <v>3.1</v>
      </c>
      <c r="B12" s="15" t="s">
        <v>18</v>
      </c>
      <c r="C12" s="3"/>
      <c r="D12" s="3"/>
      <c r="E12" s="3"/>
      <c r="F12" s="3"/>
    </row>
    <row r="13" spans="1:6" ht="21">
      <c r="A13" s="3" t="s">
        <v>14</v>
      </c>
      <c r="B13" s="11" t="s">
        <v>20</v>
      </c>
      <c r="C13" s="3" t="s">
        <v>12</v>
      </c>
      <c r="D13" s="3">
        <v>1</v>
      </c>
      <c r="E13" s="3"/>
      <c r="F13" s="3"/>
    </row>
    <row r="14" spans="1:6" ht="21">
      <c r="A14" s="3"/>
      <c r="B14" s="12"/>
      <c r="C14" s="3"/>
      <c r="D14" s="3"/>
      <c r="E14" s="3"/>
      <c r="F14" s="3"/>
    </row>
    <row r="15" spans="1:6" ht="27" customHeight="1">
      <c r="A15" s="5"/>
      <c r="B15" s="6" t="s">
        <v>5</v>
      </c>
      <c r="C15" s="5"/>
      <c r="D15" s="5"/>
      <c r="E15" s="5"/>
      <c r="F15" s="5">
        <f>SUM(F6:F14)</f>
        <v>0</v>
      </c>
    </row>
    <row r="16" spans="1:6" ht="21.5">
      <c r="A16" s="5"/>
      <c r="B16" s="19" t="s">
        <v>6</v>
      </c>
      <c r="C16" s="20"/>
      <c r="D16" s="20"/>
      <c r="E16" s="20"/>
      <c r="F16" s="10">
        <f>F15*18%</f>
        <v>0</v>
      </c>
    </row>
    <row r="17" spans="1:6" ht="21.5">
      <c r="A17" s="5"/>
      <c r="B17" s="19" t="s">
        <v>7</v>
      </c>
      <c r="C17" s="20"/>
      <c r="D17" s="20"/>
      <c r="E17" s="20"/>
      <c r="F17" s="10">
        <f>SUM(F15:F16)</f>
        <v>0</v>
      </c>
    </row>
    <row r="20" spans="1:6" ht="21">
      <c r="A20" s="16" t="s">
        <v>3</v>
      </c>
      <c r="B20" s="17"/>
    </row>
    <row r="21" spans="1:6" ht="21">
      <c r="A21" s="16"/>
      <c r="B21" s="17"/>
    </row>
    <row r="22" spans="1:6" ht="21">
      <c r="A22" s="16"/>
      <c r="B22" s="17"/>
    </row>
    <row r="23" spans="1:6" ht="21">
      <c r="A23" s="16" t="s">
        <v>8</v>
      </c>
      <c r="B23" s="17"/>
    </row>
    <row r="24" spans="1:6" ht="21">
      <c r="A24" s="16"/>
      <c r="B24" s="17"/>
    </row>
    <row r="25" spans="1:6" ht="21">
      <c r="A25" s="16"/>
      <c r="B25" s="17"/>
    </row>
  </sheetData>
  <mergeCells count="9">
    <mergeCell ref="A22:B22"/>
    <mergeCell ref="A23:B23"/>
    <mergeCell ref="A24:B24"/>
    <mergeCell ref="A25:B25"/>
    <mergeCell ref="A1:F1"/>
    <mergeCell ref="A20:B20"/>
    <mergeCell ref="B16:E16"/>
    <mergeCell ref="B17:E17"/>
    <mergeCell ref="A21:B21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Additional Work</vt:lpstr>
      <vt:lpstr>'Additional Work'!Print_Area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2024-02-21T11:01:00Z</dcterms:modified>
</cp:coreProperties>
</file>