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6" windowHeight="11160"/>
  </bookViews>
  <sheets>
    <sheet name="Sanitary Fittings" sheetId="3" r:id="rId1"/>
    <sheet name="Terms &amp; Conditions" sheetId="4" r:id="rId2"/>
  </sheets>
  <definedNames>
    <definedName name="_xlnm.Print_Titles" localSheetId="0">'Sanitary Fittings'!$6:$6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3" l="1"/>
  <c r="G65" i="3"/>
  <c r="G38" i="3"/>
  <c r="G15" i="3"/>
  <c r="G88" i="3" l="1"/>
  <c r="G7" i="3"/>
  <c r="G14" i="3"/>
  <c r="G29" i="3"/>
  <c r="G37" i="3"/>
  <c r="G64" i="3"/>
  <c r="G66" i="3"/>
  <c r="G107" i="3"/>
  <c r="G105" i="3" l="1"/>
  <c r="G103" i="3"/>
  <c r="G101" i="3"/>
  <c r="G99" i="3"/>
  <c r="G97" i="3"/>
  <c r="G95" i="3"/>
  <c r="G93" i="3"/>
  <c r="G91" i="3"/>
  <c r="G86" i="3"/>
  <c r="G83" i="3"/>
  <c r="G81" i="3"/>
  <c r="G79" i="3"/>
  <c r="G77" i="3"/>
  <c r="G75" i="3"/>
  <c r="G73" i="3"/>
  <c r="G71" i="3"/>
  <c r="G69" i="3"/>
  <c r="G67" i="3"/>
  <c r="G62" i="3"/>
  <c r="G60" i="3"/>
  <c r="G58" i="3"/>
  <c r="G56" i="3"/>
  <c r="G54" i="3"/>
  <c r="G52" i="3"/>
  <c r="G50" i="3"/>
  <c r="G48" i="3"/>
  <c r="G46" i="3"/>
  <c r="G44" i="3"/>
  <c r="G42" i="3"/>
  <c r="G40" i="3"/>
  <c r="G35" i="3"/>
  <c r="G33" i="3"/>
  <c r="G31" i="3"/>
  <c r="G27" i="3"/>
  <c r="G25" i="3"/>
  <c r="G23" i="3"/>
  <c r="G21" i="3"/>
  <c r="G19" i="3"/>
  <c r="G17" i="3"/>
  <c r="G13" i="3"/>
  <c r="G11" i="3"/>
  <c r="G9" i="3"/>
</calcChain>
</file>

<file path=xl/sharedStrings.xml><?xml version="1.0" encoding="utf-8"?>
<sst xmlns="http://schemas.openxmlformats.org/spreadsheetml/2006/main" count="364" uniqueCount="112">
  <si>
    <t>Location</t>
  </si>
  <si>
    <t>Item Description</t>
  </si>
  <si>
    <t>Image</t>
  </si>
  <si>
    <t>Qty</t>
  </si>
  <si>
    <t>SANITARY FITTINGS</t>
  </si>
  <si>
    <t>WATER LOUNGE COMMON</t>
  </si>
  <si>
    <t>As per drainage layout</t>
  </si>
  <si>
    <t>WATER LOUNGE HANDICAP</t>
  </si>
  <si>
    <t>WATER LOUNGE STAFF</t>
  </si>
  <si>
    <t>WATER LOUNGE SALON</t>
  </si>
  <si>
    <t>SS Sink Including Swivel Chrome finish Spout
Manufacturer -Nirali
Series - Classic Ng Kitchen Sinks
Code - SMALL - 460 mm x 305 mm
Finish - •As image</t>
  </si>
  <si>
    <t>WC Wall Bracket</t>
  </si>
  <si>
    <t>FOLDABLE GRAB BAR</t>
  </si>
  <si>
    <t>FIXED GRAB BAR</t>
  </si>
  <si>
    <t>Wash Basin- UNDER COUNTER BASIN
615x380MM Laufen, Pro under counter wash basin</t>
  </si>
  <si>
    <t>WC Barcket Compatable as per WC Make</t>
  </si>
  <si>
    <t>FLUSH TANK</t>
  </si>
  <si>
    <t>Viega concealed tank</t>
  </si>
  <si>
    <t>SPORTS BAR</t>
  </si>
  <si>
    <t>T1 LOUNGES - DOMESTIC LOUNGE PHASE 2 - 06-09-2024</t>
  </si>
  <si>
    <t>Wall mounted faucet
Manufacturer -FCML - Gessi 
Series -  Goccia 
Code - 33715-031 
Finish 
•Chrome 
Technical Specifications 
•Faucet comes with Gessi Goccia sensor (33710-031)</t>
  </si>
  <si>
    <t>Touch less urinal with rear inlet 
Manufacturer- Kohler 
Series - Patio 
Code - 16321IN-SS-0 
Finish - White 
Technical Specifications 
•Urinal comes with sensor</t>
  </si>
  <si>
    <t>WC 
Veil™ Wall-hung toilet with Quiet-Close™ seat cover in white 
Laufen Palace Rimless Soft close seat cover wall hung WC Including Compatable Chrome finish Flush plate</t>
  </si>
  <si>
    <t>Paper holder 
Manufacturer - Kohler 
Series - Avid 
Code 97503T-CP 
Finish - Chrome</t>
  </si>
  <si>
    <t>Health Faucet 
Manufacturer -  Kohler 
Series - Luxe 
Code - 77364IN-CP 
Finish •Chrome</t>
  </si>
  <si>
    <t>Robe hook 
Manufacturer - Kohler 
Series - Eolia 
Code - 15247IN-CP 
Finish  - Chrome</t>
  </si>
  <si>
    <t>Angle valve 
Manufacturer - Kohler 
Series - Code 16086IN-4A-CP 
Finish - Chrome</t>
  </si>
  <si>
    <t>Bottle Trap 
Manufacturer - Kohler 
Series - Code 75823IN-CP 
Finish - Chrome</t>
  </si>
  <si>
    <t>Ceramic tile drainage 
Manufacturer - FCML - Johnson Suisse 
Series - Ceramic 
Code - WBFT400654XX 
Finish - As image</t>
  </si>
  <si>
    <t>Wall mounted faucet 
Manufacturer - Kohler 
Code - 11560IN-ND-CP 
Finish - Chrome</t>
  </si>
  <si>
    <t>Wall mounted counter basin 
Manufacturer - Kohler 
Series - Span 
Code - 25317IN-0 
Finish - White</t>
  </si>
  <si>
    <t>WC 
Veil™ Wall-hung toilet with Quiet-Close™ seat cover in white 
Laufen Palace Rimless Soft close seat cover wall hung WC</t>
  </si>
  <si>
    <t xml:space="preserve">Paper holder 
Manufacturer - Kohler 
Series - Avid 
Code - 97503T-CP 
Finish - Chrome 
</t>
  </si>
  <si>
    <t>EGR S02 Swing Disabled Grab Bar
Manufacturer - Euronics 
18-8 S, Type-304, Stainless Steel
Movable (Horizontally &amp; Vertically)
Diameter :	32mm</t>
  </si>
  <si>
    <t xml:space="preserve">EGR S02 Swing Disabled Grab Bar
Manufacturer - Euronics 
Material :	304 Grade Stainless Stee
Diameter :	38 mm
Movable (Horizontally &amp; Vertically)Sizes :	300mm, 450mm, 600mm, 750mm
</t>
  </si>
  <si>
    <t>Under counter basin 
Manufacturer - Kohler 
Series - Veil
Code - K-20701-0
Finish •White  (16” round pedestal)</t>
  </si>
  <si>
    <t>Brand</t>
  </si>
  <si>
    <t>Gessi</t>
  </si>
  <si>
    <t>Laufen</t>
  </si>
  <si>
    <t>Kohler</t>
  </si>
  <si>
    <t>Viega</t>
  </si>
  <si>
    <t>Laufen Palace</t>
  </si>
  <si>
    <t>Euronics</t>
  </si>
  <si>
    <t>Jhosnson suise</t>
  </si>
  <si>
    <t>Viege</t>
  </si>
  <si>
    <t>Jhonson Suisse</t>
  </si>
  <si>
    <t>Nirali</t>
  </si>
  <si>
    <t>Veil</t>
  </si>
  <si>
    <t>Jhonson suisse</t>
  </si>
  <si>
    <t>Johnson Suisse</t>
  </si>
  <si>
    <t>Viel</t>
  </si>
  <si>
    <t>Amount</t>
  </si>
  <si>
    <t>Remarks if rates are not filled by supplier</t>
  </si>
  <si>
    <t>Wash Basin- UNDER COUNTER BASIN
550x380MM Laufen, Pro under counter wash basin</t>
  </si>
  <si>
    <t>We are not dealing with kohler brand</t>
  </si>
  <si>
    <t>Electronic sensor plate</t>
  </si>
  <si>
    <t>Viega Plate</t>
  </si>
  <si>
    <t>We are not dealing with Euronics brand</t>
  </si>
  <si>
    <t>We are not dealing with Nirali brand</t>
  </si>
  <si>
    <t>Note - Rates quoted are exclusive of GST.**</t>
  </si>
  <si>
    <t>-</t>
  </si>
  <si>
    <t>This offer is subject to the following terms &amp; conditions:</t>
  </si>
  <si>
    <t>01. Rates quoted are exclusive of sales tax.</t>
  </si>
  <si>
    <t>02. The prices mentioned in the quotation will be valid for 30 days only.</t>
  </si>
  <si>
    <t>03. Please verify your billing address and delivery address.</t>
  </si>
  <si>
    <t>04. Standared Delivery status is  12 - 16  weeks. Actual delivery status of the products will be given after confirmation of the order.</t>
  </si>
  <si>
    <t xml:space="preserve">05. This order is confirmed only after a Purchase Order is received from you or a written / emailed signed </t>
  </si>
  <si>
    <t xml:space="preserve">      confirmation by you. This has to be accompanied by an advance payment.</t>
  </si>
  <si>
    <t>06. A minimum advance of  70.00 % is required via cheque in the name of “Lavanikas Enterprises” to confirm your order.The receipt of advance confirm the order in principal.</t>
  </si>
  <si>
    <t>07. Balance  30.00 % is to be paid before the final delivery against the Proforma Invoice as per the arrival of the goods.</t>
  </si>
  <si>
    <t>08. No return or exchange policy  for customized products exists in this case as goods are procured on clients specifications.</t>
  </si>
  <si>
    <t>09. There will be cancellation charges of 30% (for standared products) against the order that has already been confirmed.</t>
  </si>
  <si>
    <t xml:space="preserve">10. Inspection of the material is done at the site of delivery. Client or client’s representative is expected to check the material </t>
  </si>
  <si>
    <t xml:space="preserve">      carefully and then sign the bill.</t>
  </si>
  <si>
    <t xml:space="preserve">11. Fcml will not be responsible for any of the breakages after the products have been checked / accepted and the bill has been </t>
  </si>
  <si>
    <t xml:space="preserve">      signed by the client or the client’s representative.</t>
  </si>
  <si>
    <t xml:space="preserve">12. Ordered goods as per the delivery date given by the customer at the time of order confirmation, once received from the port, </t>
  </si>
  <si>
    <t xml:space="preserve">      cannot be warehoused with us for more than 2 weeks. If the delivery of the materials are not taken at the mentioned date, warehousing charges will be applicable..</t>
  </si>
  <si>
    <t>13. Mode Of Dispatch : Direct</t>
  </si>
  <si>
    <t>14. Freight : Extra @ 1.00 %</t>
  </si>
  <si>
    <t>15. Prices : Ex-Godown Bangalore</t>
  </si>
  <si>
    <t>16. Transport : By Road</t>
  </si>
  <si>
    <t>17. NOTE : Any change in import duty / taxes / octroi or any addition of any other tax would be to the client account.</t>
  </si>
  <si>
    <t>18. NOTE : For bath tub delivery,freight charges are extra at actual.</t>
  </si>
  <si>
    <t>19. NOTE : For Gessi Fixtures please provide minimum 2.5 bar pressure.</t>
  </si>
  <si>
    <t>20. NOTE : Quoting of PAN will be required for transactions of an amount exceeding Rs.2 lakh regardless of the mode of payment.</t>
  </si>
  <si>
    <t>21. Rates quoted are exclusive of sales tax. (VAT/GST will be charged as per the rate prevailing at the date of  dispatch as per govt. notification.).</t>
  </si>
  <si>
    <t>22. Please do not use any acidic agents, Detergents &amp; alkaline products for cleaning any ceramic items &amp; Chrome fittings.</t>
  </si>
  <si>
    <t>23. TCS Amount will be collected for transactions exceeding Rs.50 lakh as per govt. notification.</t>
  </si>
  <si>
    <t>RTGS Info:</t>
  </si>
  <si>
    <t>Name – Lavanikas Enterprises</t>
  </si>
  <si>
    <t>Bank Name – City Union Bank Ltd</t>
  </si>
  <si>
    <t>Branch – Indiranagar, Bangalore</t>
  </si>
  <si>
    <t>OD AC/No. -512120020000210</t>
  </si>
  <si>
    <t>IFS Code  – CIUB0000139 National Code - Swift Of CUB - CIUBIN5M</t>
  </si>
  <si>
    <t>Address Info:</t>
  </si>
  <si>
    <t>No:9, Ground &amp; First Floor,</t>
  </si>
  <si>
    <t>Krishna Reddy Colony,</t>
  </si>
  <si>
    <t>Domlur Lay-Out,</t>
  </si>
  <si>
    <t>Bengaluru - 560 071.</t>
  </si>
  <si>
    <t>Ph No: 080-25354750</t>
  </si>
  <si>
    <t>PLUMBING:</t>
  </si>
  <si>
    <t>01. Kindly note that we provide only plumbing assistance and do not undertake any contract for installation of the products.</t>
  </si>
  <si>
    <t>02. The pre-installation plumbing assistance will be free of cost.</t>
  </si>
  <si>
    <t>03. All subsequent visits of the plumber will be on chargeable basis.</t>
  </si>
  <si>
    <t>04. For any plumbing complaints you may contact Mr.Muthu Rajan - 8095211711</t>
  </si>
  <si>
    <t>DISPATCHES:</t>
  </si>
  <si>
    <t>01. For any dispatch queries you may contact Mr Manjunath - M:9845535634</t>
  </si>
  <si>
    <t>Thanking you,</t>
  </si>
  <si>
    <t>Warm regards,</t>
  </si>
  <si>
    <t>For Lavanikas Enterprises</t>
  </si>
  <si>
    <t>Price/Pc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</si>
</sst>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6</xdr:row>
      <xdr:rowOff>104776</xdr:rowOff>
    </xdr:from>
    <xdr:to>
      <xdr:col>4</xdr:col>
      <xdr:colOff>2085976</xdr:colOff>
      <xdr:row>6</xdr:row>
      <xdr:rowOff>2132849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551" y="1438276"/>
          <a:ext cx="1771650" cy="2028073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704852</xdr:colOff>
      <xdr:row>10</xdr:row>
      <xdr:rowOff>96338</xdr:rowOff>
    </xdr:from>
    <xdr:to>
      <xdr:col>4</xdr:col>
      <xdr:colOff>2066925</xdr:colOff>
      <xdr:row>10</xdr:row>
      <xdr:rowOff>2197823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4077" y="6278063"/>
          <a:ext cx="1362073" cy="2101485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352426</xdr:colOff>
      <xdr:row>18</xdr:row>
      <xdr:rowOff>95940</xdr:rowOff>
    </xdr:from>
    <xdr:to>
      <xdr:col>4</xdr:col>
      <xdr:colOff>2238375</xdr:colOff>
      <xdr:row>18</xdr:row>
      <xdr:rowOff>1993249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1651" y="11497365"/>
          <a:ext cx="1885949" cy="1897309"/>
        </a:xfrm>
        <a:prstGeom prst="rect">
          <a:avLst/>
        </a:prstGeom>
      </xdr:spPr>
    </xdr:pic>
    <xdr:clientData/>
  </xdr:twoCellAnchor>
  <xdr:twoCellAnchor editAs="oneCell">
    <xdr:from>
      <xdr:col>4</xdr:col>
      <xdr:colOff>1000125</xdr:colOff>
      <xdr:row>20</xdr:row>
      <xdr:rowOff>104774</xdr:rowOff>
    </xdr:from>
    <xdr:to>
      <xdr:col>4</xdr:col>
      <xdr:colOff>1952506</xdr:colOff>
      <xdr:row>20</xdr:row>
      <xdr:rowOff>2257155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91350" y="14020799"/>
          <a:ext cx="952381" cy="2152381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161926</xdr:colOff>
      <xdr:row>22</xdr:row>
      <xdr:rowOff>137291</xdr:rowOff>
    </xdr:from>
    <xdr:to>
      <xdr:col>4</xdr:col>
      <xdr:colOff>2619376</xdr:colOff>
      <xdr:row>22</xdr:row>
      <xdr:rowOff>2016971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1151" y="16396466"/>
          <a:ext cx="2457450" cy="1879680"/>
        </a:xfrm>
        <a:prstGeom prst="rect">
          <a:avLst/>
        </a:prstGeom>
      </xdr:spPr>
    </xdr:pic>
    <xdr:clientData/>
  </xdr:twoCellAnchor>
  <xdr:twoCellAnchor editAs="oneCell">
    <xdr:from>
      <xdr:col>4</xdr:col>
      <xdr:colOff>389176</xdr:colOff>
      <xdr:row>24</xdr:row>
      <xdr:rowOff>84413</xdr:rowOff>
    </xdr:from>
    <xdr:to>
      <xdr:col>4</xdr:col>
      <xdr:colOff>2466975</xdr:colOff>
      <xdr:row>24</xdr:row>
      <xdr:rowOff>2105025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8401" y="18667688"/>
          <a:ext cx="2077799" cy="2020612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26</xdr:row>
      <xdr:rowOff>114300</xdr:rowOff>
    </xdr:from>
    <xdr:to>
      <xdr:col>4</xdr:col>
      <xdr:colOff>2514395</xdr:colOff>
      <xdr:row>26</xdr:row>
      <xdr:rowOff>2047875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57926" y="21212175"/>
          <a:ext cx="2247694" cy="193357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28</xdr:row>
      <xdr:rowOff>200025</xdr:rowOff>
    </xdr:from>
    <xdr:to>
      <xdr:col>4</xdr:col>
      <xdr:colOff>2722014</xdr:colOff>
      <xdr:row>28</xdr:row>
      <xdr:rowOff>1943100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57900" y="23622000"/>
          <a:ext cx="2655339" cy="1743075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238127</xdr:colOff>
      <xdr:row>30</xdr:row>
      <xdr:rowOff>152132</xdr:rowOff>
    </xdr:from>
    <xdr:to>
      <xdr:col>4</xdr:col>
      <xdr:colOff>2476501</xdr:colOff>
      <xdr:row>30</xdr:row>
      <xdr:rowOff>2383490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67352" y="25707707"/>
          <a:ext cx="2238374" cy="2231358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32</xdr:row>
      <xdr:rowOff>152400</xdr:rowOff>
    </xdr:from>
    <xdr:to>
      <xdr:col>4</xdr:col>
      <xdr:colOff>2485749</xdr:colOff>
      <xdr:row>32</xdr:row>
      <xdr:rowOff>1971448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172200" y="28546425"/>
          <a:ext cx="2209524" cy="1819048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400051</xdr:colOff>
      <xdr:row>41</xdr:row>
      <xdr:rowOff>108187</xdr:rowOff>
    </xdr:from>
    <xdr:to>
      <xdr:col>4</xdr:col>
      <xdr:colOff>2362201</xdr:colOff>
      <xdr:row>41</xdr:row>
      <xdr:rowOff>2076450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629276" y="33407587"/>
          <a:ext cx="1962150" cy="1968263"/>
        </a:xfrm>
        <a:prstGeom prst="rect">
          <a:avLst/>
        </a:prstGeom>
      </xdr:spPr>
    </xdr:pic>
    <xdr:clientData/>
  </xdr:twoCellAnchor>
  <xdr:oneCellAnchor>
    <xdr:from>
      <xdr:col>4</xdr:col>
      <xdr:colOff>1000125</xdr:colOff>
      <xdr:row>43</xdr:row>
      <xdr:rowOff>104774</xdr:rowOff>
    </xdr:from>
    <xdr:ext cx="952381" cy="2152381"/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96100" y="14020799"/>
          <a:ext cx="952381" cy="2152381"/>
        </a:xfrm>
        <a:prstGeom prst="rect">
          <a:avLst/>
        </a:prstGeom>
      </xdr:spPr>
    </xdr:pic>
    <xdr:clientData/>
  </xdr:oneCellAnchor>
  <xdr:oneCellAnchor>
    <xdr:from>
      <xdr:col>4</xdr:col>
      <xdr:colOff>95251</xdr:colOff>
      <xdr:row>45</xdr:row>
      <xdr:rowOff>88532</xdr:rowOff>
    </xdr:from>
    <xdr:ext cx="2533650" cy="1937964"/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24476" y="38245682"/>
          <a:ext cx="2533650" cy="1937964"/>
        </a:xfrm>
        <a:prstGeom prst="rect">
          <a:avLst/>
        </a:prstGeom>
      </xdr:spPr>
    </xdr:pic>
    <xdr:clientData/>
  </xdr:oneCellAnchor>
  <xdr:oneCellAnchor>
    <xdr:from>
      <xdr:col>4</xdr:col>
      <xdr:colOff>366317</xdr:colOff>
      <xdr:row>47</xdr:row>
      <xdr:rowOff>112202</xdr:rowOff>
    </xdr:from>
    <xdr:ext cx="2049224" cy="1992823"/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46037" y="47180942"/>
          <a:ext cx="2049224" cy="1992823"/>
        </a:xfrm>
        <a:prstGeom prst="rect">
          <a:avLst/>
        </a:prstGeom>
      </xdr:spPr>
    </xdr:pic>
    <xdr:clientData/>
  </xdr:oneCellAnchor>
  <xdr:oneCellAnchor>
    <xdr:from>
      <xdr:col>4</xdr:col>
      <xdr:colOff>266701</xdr:colOff>
      <xdr:row>49</xdr:row>
      <xdr:rowOff>114300</xdr:rowOff>
    </xdr:from>
    <xdr:ext cx="2247694" cy="1933575"/>
    <xdr:pic>
      <xdr:nvPicPr>
        <xdr:cNvPr id="38" name="Pictur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62676" y="21212175"/>
          <a:ext cx="2247694" cy="1933575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51</xdr:row>
      <xdr:rowOff>200025</xdr:rowOff>
    </xdr:from>
    <xdr:ext cx="2655339" cy="1743075"/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62650" y="23622000"/>
          <a:ext cx="2655339" cy="1743075"/>
        </a:xfrm>
        <a:prstGeom prst="rect">
          <a:avLst/>
        </a:prstGeom>
      </xdr:spPr>
    </xdr:pic>
    <xdr:clientData/>
  </xdr:oneCellAnchor>
  <xdr:oneCellAnchor>
    <xdr:from>
      <xdr:col>4</xdr:col>
      <xdr:colOff>314326</xdr:colOff>
      <xdr:row>59</xdr:row>
      <xdr:rowOff>104776</xdr:rowOff>
    </xdr:from>
    <xdr:ext cx="1771650" cy="2028073"/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1" y="1438276"/>
          <a:ext cx="1771650" cy="2028073"/>
        </a:xfrm>
        <a:prstGeom prst="rect">
          <a:avLst/>
        </a:prstGeom>
      </xdr:spPr>
    </xdr:pic>
    <xdr:clientData/>
  </xdr:oneCellAnchor>
  <xdr:oneCellAnchor>
    <xdr:from>
      <xdr:col>4</xdr:col>
      <xdr:colOff>438151</xdr:colOff>
      <xdr:row>68</xdr:row>
      <xdr:rowOff>143908</xdr:rowOff>
    </xdr:from>
    <xdr:ext cx="1866900" cy="1878146"/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67376" y="55207933"/>
          <a:ext cx="1866900" cy="1878146"/>
        </a:xfrm>
        <a:prstGeom prst="rect">
          <a:avLst/>
        </a:prstGeom>
      </xdr:spPr>
    </xdr:pic>
    <xdr:clientData/>
  </xdr:oneCellAnchor>
  <xdr:oneCellAnchor>
    <xdr:from>
      <xdr:col>4</xdr:col>
      <xdr:colOff>1000125</xdr:colOff>
      <xdr:row>70</xdr:row>
      <xdr:rowOff>104774</xdr:rowOff>
    </xdr:from>
    <xdr:ext cx="952381" cy="2152381"/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96100" y="14020799"/>
          <a:ext cx="952381" cy="2152381"/>
        </a:xfrm>
        <a:prstGeom prst="rect">
          <a:avLst/>
        </a:prstGeom>
      </xdr:spPr>
    </xdr:pic>
    <xdr:clientData/>
  </xdr:oneCellAnchor>
  <xdr:oneCellAnchor>
    <xdr:from>
      <xdr:col>4</xdr:col>
      <xdr:colOff>180976</xdr:colOff>
      <xdr:row>72</xdr:row>
      <xdr:rowOff>175959</xdr:rowOff>
    </xdr:from>
    <xdr:ext cx="2419350" cy="1850537"/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10201" y="60097734"/>
          <a:ext cx="2419350" cy="1850537"/>
        </a:xfrm>
        <a:prstGeom prst="rect">
          <a:avLst/>
        </a:prstGeom>
      </xdr:spPr>
    </xdr:pic>
    <xdr:clientData/>
  </xdr:oneCellAnchor>
  <xdr:oneCellAnchor>
    <xdr:from>
      <xdr:col>4</xdr:col>
      <xdr:colOff>484427</xdr:colOff>
      <xdr:row>74</xdr:row>
      <xdr:rowOff>140252</xdr:rowOff>
    </xdr:from>
    <xdr:ext cx="1868248" cy="1816829"/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13652" y="62386127"/>
          <a:ext cx="1868248" cy="1816829"/>
        </a:xfrm>
        <a:prstGeom prst="rect">
          <a:avLst/>
        </a:prstGeom>
      </xdr:spPr>
    </xdr:pic>
    <xdr:clientData/>
  </xdr:oneCellAnchor>
  <xdr:oneCellAnchor>
    <xdr:from>
      <xdr:col>4</xdr:col>
      <xdr:colOff>266701</xdr:colOff>
      <xdr:row>76</xdr:row>
      <xdr:rowOff>114300</xdr:rowOff>
    </xdr:from>
    <xdr:ext cx="2247694" cy="1933575"/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62676" y="21212175"/>
          <a:ext cx="2247694" cy="1933575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78</xdr:row>
      <xdr:rowOff>200025</xdr:rowOff>
    </xdr:from>
    <xdr:ext cx="2655339" cy="1743075"/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62650" y="45519975"/>
          <a:ext cx="2655339" cy="1743075"/>
        </a:xfrm>
        <a:prstGeom prst="rect">
          <a:avLst/>
        </a:prstGeom>
      </xdr:spPr>
    </xdr:pic>
    <xdr:clientData/>
  </xdr:oneCellAnchor>
  <xdr:oneCellAnchor>
    <xdr:from>
      <xdr:col>4</xdr:col>
      <xdr:colOff>314326</xdr:colOff>
      <xdr:row>80</xdr:row>
      <xdr:rowOff>104776</xdr:rowOff>
    </xdr:from>
    <xdr:ext cx="1771650" cy="2028073"/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1" y="1247776"/>
          <a:ext cx="1771650" cy="2028073"/>
        </a:xfrm>
        <a:prstGeom prst="rect">
          <a:avLst/>
        </a:prstGeom>
      </xdr:spPr>
    </xdr:pic>
    <xdr:clientData/>
  </xdr:oneCellAnchor>
  <xdr:oneCellAnchor>
    <xdr:from>
      <xdr:col>4</xdr:col>
      <xdr:colOff>352426</xdr:colOff>
      <xdr:row>92</xdr:row>
      <xdr:rowOff>95940</xdr:rowOff>
    </xdr:from>
    <xdr:ext cx="1885949" cy="1897309"/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1651" y="11497365"/>
          <a:ext cx="1885949" cy="1897309"/>
        </a:xfrm>
        <a:prstGeom prst="rect">
          <a:avLst/>
        </a:prstGeom>
      </xdr:spPr>
    </xdr:pic>
    <xdr:clientData/>
  </xdr:oneCellAnchor>
  <xdr:oneCellAnchor>
    <xdr:from>
      <xdr:col>4</xdr:col>
      <xdr:colOff>1000125</xdr:colOff>
      <xdr:row>94</xdr:row>
      <xdr:rowOff>104774</xdr:rowOff>
    </xdr:from>
    <xdr:ext cx="952381" cy="2152381"/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29350" y="13830299"/>
          <a:ext cx="952381" cy="2152381"/>
        </a:xfrm>
        <a:prstGeom prst="rect">
          <a:avLst/>
        </a:prstGeom>
      </xdr:spPr>
    </xdr:pic>
    <xdr:clientData/>
  </xdr:oneCellAnchor>
  <xdr:oneCellAnchor>
    <xdr:from>
      <xdr:col>4</xdr:col>
      <xdr:colOff>161926</xdr:colOff>
      <xdr:row>96</xdr:row>
      <xdr:rowOff>137291</xdr:rowOff>
    </xdr:from>
    <xdr:ext cx="2457450" cy="1879680"/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91151" y="16396466"/>
          <a:ext cx="2457450" cy="1879680"/>
        </a:xfrm>
        <a:prstGeom prst="rect">
          <a:avLst/>
        </a:prstGeom>
      </xdr:spPr>
    </xdr:pic>
    <xdr:clientData/>
  </xdr:oneCellAnchor>
  <xdr:oneCellAnchor>
    <xdr:from>
      <xdr:col>4</xdr:col>
      <xdr:colOff>389176</xdr:colOff>
      <xdr:row>98</xdr:row>
      <xdr:rowOff>84413</xdr:rowOff>
    </xdr:from>
    <xdr:ext cx="2077799" cy="2020612"/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8401" y="18667688"/>
          <a:ext cx="2077799" cy="2020612"/>
        </a:xfrm>
        <a:prstGeom prst="rect">
          <a:avLst/>
        </a:prstGeom>
      </xdr:spPr>
    </xdr:pic>
    <xdr:clientData/>
  </xdr:oneCellAnchor>
  <xdr:oneCellAnchor>
    <xdr:from>
      <xdr:col>4</xdr:col>
      <xdr:colOff>266701</xdr:colOff>
      <xdr:row>100</xdr:row>
      <xdr:rowOff>114300</xdr:rowOff>
    </xdr:from>
    <xdr:ext cx="2247694" cy="1933575"/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95926" y="21021675"/>
          <a:ext cx="2247694" cy="1933575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102</xdr:row>
      <xdr:rowOff>200025</xdr:rowOff>
    </xdr:from>
    <xdr:ext cx="2655339" cy="1743075"/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95900" y="23431500"/>
          <a:ext cx="2655339" cy="1743075"/>
        </a:xfrm>
        <a:prstGeom prst="rect">
          <a:avLst/>
        </a:prstGeom>
      </xdr:spPr>
    </xdr:pic>
    <xdr:clientData/>
  </xdr:oneCellAnchor>
  <xdr:twoCellAnchor editAs="oneCell">
    <xdr:from>
      <xdr:col>4</xdr:col>
      <xdr:colOff>535306</xdr:colOff>
      <xdr:row>82</xdr:row>
      <xdr:rowOff>70485</xdr:rowOff>
    </xdr:from>
    <xdr:to>
      <xdr:col>4</xdr:col>
      <xdr:colOff>1973580</xdr:colOff>
      <xdr:row>82</xdr:row>
      <xdr:rowOff>2379580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6" y="85749765"/>
          <a:ext cx="1438274" cy="230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476251</xdr:colOff>
      <xdr:row>104</xdr:row>
      <xdr:rowOff>28575</xdr:rowOff>
    </xdr:from>
    <xdr:to>
      <xdr:col>4</xdr:col>
      <xdr:colOff>2076451</xdr:colOff>
      <xdr:row>104</xdr:row>
      <xdr:rowOff>1108016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6" y="91354275"/>
          <a:ext cx="1600200" cy="1117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822960</xdr:colOff>
      <xdr:row>53</xdr:row>
      <xdr:rowOff>7620</xdr:rowOff>
    </xdr:from>
    <xdr:to>
      <xdr:col>4</xdr:col>
      <xdr:colOff>1925567</xdr:colOff>
      <xdr:row>53</xdr:row>
      <xdr:rowOff>1112520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2FA05EE6-048B-219F-BE31-EF399F34B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202680" y="50695860"/>
          <a:ext cx="1102607" cy="109728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571501</xdr:colOff>
      <xdr:row>55</xdr:row>
      <xdr:rowOff>45720</xdr:rowOff>
    </xdr:from>
    <xdr:to>
      <xdr:col>4</xdr:col>
      <xdr:colOff>1920241</xdr:colOff>
      <xdr:row>55</xdr:row>
      <xdr:rowOff>1381205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357A22C-B44F-E70C-17F1-0E7D250AD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951221" y="52014120"/>
          <a:ext cx="1348740" cy="1335485"/>
        </a:xfrm>
        <a:prstGeom prst="rect">
          <a:avLst/>
        </a:prstGeom>
      </xdr:spPr>
    </xdr:pic>
    <xdr:clientData/>
  </xdr:twoCellAnchor>
  <xdr:oneCellAnchor>
    <xdr:from>
      <xdr:col>4</xdr:col>
      <xdr:colOff>22859</xdr:colOff>
      <xdr:row>8</xdr:row>
      <xdr:rowOff>266700</xdr:rowOff>
    </xdr:from>
    <xdr:ext cx="2807623" cy="1470660"/>
    <xdr:pic>
      <xdr:nvPicPr>
        <xdr:cNvPr id="7" name="Picture 6">
          <a:extLst>
            <a:ext uri="{FF2B5EF4-FFF2-40B4-BE49-F238E27FC236}">
              <a16:creationId xmlns:a16="http://schemas.microsoft.com/office/drawing/2014/main" xmlns="" id="{555A5181-6164-464B-BB0B-601838D1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02579" y="3817620"/>
          <a:ext cx="2807623" cy="1470660"/>
        </a:xfrm>
        <a:prstGeom prst="rect">
          <a:avLst/>
        </a:prstGeom>
      </xdr:spPr>
    </xdr:pic>
    <xdr:clientData/>
  </xdr:oneCellAnchor>
  <xdr:oneCellAnchor>
    <xdr:from>
      <xdr:col>4</xdr:col>
      <xdr:colOff>137160</xdr:colOff>
      <xdr:row>12</xdr:row>
      <xdr:rowOff>99060</xdr:rowOff>
    </xdr:from>
    <xdr:ext cx="2574462" cy="2110740"/>
    <xdr:pic>
      <xdr:nvPicPr>
        <xdr:cNvPr id="9" name="Picture 8">
          <a:extLst>
            <a:ext uri="{FF2B5EF4-FFF2-40B4-BE49-F238E27FC236}">
              <a16:creationId xmlns:a16="http://schemas.microsoft.com/office/drawing/2014/main" xmlns="" id="{2B226702-AD3E-4BAE-AF65-1B9601CDB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516880" y="874014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30479</xdr:colOff>
      <xdr:row>57</xdr:row>
      <xdr:rowOff>335280</xdr:rowOff>
    </xdr:from>
    <xdr:ext cx="2807623" cy="147066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95935D34-706D-4E47-99B6-F92DE90A5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410199" y="55412640"/>
          <a:ext cx="2807623" cy="1470660"/>
        </a:xfrm>
        <a:prstGeom prst="rect">
          <a:avLst/>
        </a:prstGeom>
      </xdr:spPr>
    </xdr:pic>
    <xdr:clientData/>
  </xdr:oneCellAnchor>
  <xdr:oneCellAnchor>
    <xdr:from>
      <xdr:col>4</xdr:col>
      <xdr:colOff>114300</xdr:colOff>
      <xdr:row>61</xdr:row>
      <xdr:rowOff>76200</xdr:rowOff>
    </xdr:from>
    <xdr:ext cx="2574462" cy="2110740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ADB4D0B4-1D14-43FB-BD00-7E911E8D2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494020" y="6334506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175260</xdr:colOff>
      <xdr:row>34</xdr:row>
      <xdr:rowOff>190500</xdr:rowOff>
    </xdr:from>
    <xdr:ext cx="2574462" cy="2110740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D220876A-55C8-4771-90B7-1BA6F35C6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554980" y="3236214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13</xdr:row>
      <xdr:rowOff>22860</xdr:rowOff>
    </xdr:from>
    <xdr:ext cx="1356360" cy="2434016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C2B6EE96-CDAD-4F71-9B8C-A35A24AF3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11193780"/>
          <a:ext cx="1356360" cy="2434016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36</xdr:row>
      <xdr:rowOff>22860</xdr:rowOff>
    </xdr:from>
    <xdr:ext cx="1356360" cy="2434016"/>
    <xdr:pic>
      <xdr:nvPicPr>
        <xdr:cNvPr id="14" name="Picture 13">
          <a:extLst>
            <a:ext uri="{FF2B5EF4-FFF2-40B4-BE49-F238E27FC236}">
              <a16:creationId xmlns:a16="http://schemas.microsoft.com/office/drawing/2014/main" xmlns="" id="{1E1B2F0E-683B-4A38-B546-94127089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11193780"/>
          <a:ext cx="1356360" cy="2434016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63</xdr:row>
      <xdr:rowOff>22860</xdr:rowOff>
    </xdr:from>
    <xdr:ext cx="1318260" cy="2365645"/>
    <xdr:pic>
      <xdr:nvPicPr>
        <xdr:cNvPr id="16" name="Picture 15">
          <a:extLst>
            <a:ext uri="{FF2B5EF4-FFF2-40B4-BE49-F238E27FC236}">
              <a16:creationId xmlns:a16="http://schemas.microsoft.com/office/drawing/2014/main" xmlns="" id="{98E317B6-4221-4DEA-BD04-2C7F2F684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65874900"/>
          <a:ext cx="1318260" cy="2365645"/>
        </a:xfrm>
        <a:prstGeom prst="rect">
          <a:avLst/>
        </a:prstGeom>
      </xdr:spPr>
    </xdr:pic>
    <xdr:clientData/>
  </xdr:oneCellAnchor>
  <xdr:oneCellAnchor>
    <xdr:from>
      <xdr:col>4</xdr:col>
      <xdr:colOff>114300</xdr:colOff>
      <xdr:row>85</xdr:row>
      <xdr:rowOff>76200</xdr:rowOff>
    </xdr:from>
    <xdr:ext cx="2574462" cy="2110740"/>
    <xdr:pic>
      <xdr:nvPicPr>
        <xdr:cNvPr id="17" name="Picture 16">
          <a:extLst>
            <a:ext uri="{FF2B5EF4-FFF2-40B4-BE49-F238E27FC236}">
              <a16:creationId xmlns:a16="http://schemas.microsoft.com/office/drawing/2014/main" xmlns="" id="{3DAF9294-97F4-4DE1-B660-227DD39CF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494020" y="63345060"/>
          <a:ext cx="2574462" cy="2110740"/>
        </a:xfrm>
        <a:prstGeom prst="rect">
          <a:avLst/>
        </a:prstGeom>
      </xdr:spPr>
    </xdr:pic>
    <xdr:clientData/>
  </xdr:oneCellAnchor>
  <xdr:oneCellAnchor>
    <xdr:from>
      <xdr:col>4</xdr:col>
      <xdr:colOff>891540</xdr:colOff>
      <xdr:row>87</xdr:row>
      <xdr:rowOff>22860</xdr:rowOff>
    </xdr:from>
    <xdr:ext cx="1318260" cy="2365645"/>
    <xdr:pic>
      <xdr:nvPicPr>
        <xdr:cNvPr id="19" name="Picture 18">
          <a:extLst>
            <a:ext uri="{FF2B5EF4-FFF2-40B4-BE49-F238E27FC236}">
              <a16:creationId xmlns:a16="http://schemas.microsoft.com/office/drawing/2014/main" xmlns="" id="{F2E8455D-C498-4978-9F00-8441A30F6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71260" y="65874900"/>
          <a:ext cx="1318260" cy="2365645"/>
        </a:xfrm>
        <a:prstGeom prst="rect">
          <a:avLst/>
        </a:prstGeom>
      </xdr:spPr>
    </xdr:pic>
    <xdr:clientData/>
  </xdr:oneCellAnchor>
  <xdr:oneCellAnchor>
    <xdr:from>
      <xdr:col>4</xdr:col>
      <xdr:colOff>389176</xdr:colOff>
      <xdr:row>106</xdr:row>
      <xdr:rowOff>84413</xdr:rowOff>
    </xdr:from>
    <xdr:ext cx="2077799" cy="2020612"/>
    <xdr:pic>
      <xdr:nvPicPr>
        <xdr:cNvPr id="2" name="Picture 1">
          <a:extLst>
            <a:ext uri="{FF2B5EF4-FFF2-40B4-BE49-F238E27FC236}">
              <a16:creationId xmlns:a16="http://schemas.microsoft.com/office/drawing/2014/main" xmlns="" id="{CD81F768-360A-406B-8AB1-78E69D192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68896" y="101354213"/>
          <a:ext cx="2077799" cy="2020612"/>
        </a:xfrm>
        <a:prstGeom prst="rect">
          <a:avLst/>
        </a:prstGeom>
      </xdr:spPr>
    </xdr:pic>
    <xdr:clientData/>
  </xdr:oneCellAnchor>
  <xdr:twoCellAnchor editAs="oneCell">
    <xdr:from>
      <xdr:col>4</xdr:col>
      <xdr:colOff>313764</xdr:colOff>
      <xdr:row>14</xdr:row>
      <xdr:rowOff>484094</xdr:rowOff>
    </xdr:from>
    <xdr:to>
      <xdr:col>4</xdr:col>
      <xdr:colOff>2519082</xdr:colOff>
      <xdr:row>14</xdr:row>
      <xdr:rowOff>2070847</xdr:rowOff>
    </xdr:to>
    <xdr:pic>
      <xdr:nvPicPr>
        <xdr:cNvPr id="50" name="Picture 49"/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2588" y="14361459"/>
          <a:ext cx="2205318" cy="1586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313764</xdr:colOff>
      <xdr:row>37</xdr:row>
      <xdr:rowOff>484094</xdr:rowOff>
    </xdr:from>
    <xdr:to>
      <xdr:col>4</xdr:col>
      <xdr:colOff>2519082</xdr:colOff>
      <xdr:row>37</xdr:row>
      <xdr:rowOff>2070847</xdr:rowOff>
    </xdr:to>
    <xdr:pic>
      <xdr:nvPicPr>
        <xdr:cNvPr id="51" name="Picture 50"/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2588" y="14361459"/>
          <a:ext cx="2205318" cy="1586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313764</xdr:colOff>
      <xdr:row>64</xdr:row>
      <xdr:rowOff>484094</xdr:rowOff>
    </xdr:from>
    <xdr:to>
      <xdr:col>4</xdr:col>
      <xdr:colOff>2519082</xdr:colOff>
      <xdr:row>64</xdr:row>
      <xdr:rowOff>2070847</xdr:rowOff>
    </xdr:to>
    <xdr:pic>
      <xdr:nvPicPr>
        <xdr:cNvPr id="52" name="Picture 51"/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2588" y="42125153"/>
          <a:ext cx="2205318" cy="1586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313764</xdr:colOff>
      <xdr:row>88</xdr:row>
      <xdr:rowOff>484094</xdr:rowOff>
    </xdr:from>
    <xdr:to>
      <xdr:col>4</xdr:col>
      <xdr:colOff>2519082</xdr:colOff>
      <xdr:row>88</xdr:row>
      <xdr:rowOff>2070847</xdr:rowOff>
    </xdr:to>
    <xdr:pic>
      <xdr:nvPicPr>
        <xdr:cNvPr id="60" name="Picture 59"/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2588" y="73537482"/>
          <a:ext cx="2205318" cy="1586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6"/>
  <sheetViews>
    <sheetView showGridLines="0" tabSelected="1" zoomScale="85" zoomScaleNormal="85" workbookViewId="0">
      <selection activeCell="J6" sqref="J6"/>
    </sheetView>
  </sheetViews>
  <sheetFormatPr defaultRowHeight="14.4" x14ac:dyDescent="0.3"/>
  <cols>
    <col min="1" max="1" width="2.109375" style="11" customWidth="1"/>
    <col min="2" max="2" width="1.33203125" style="11" customWidth="1"/>
    <col min="3" max="3" width="25.109375" style="11" customWidth="1"/>
    <col min="4" max="4" width="49.88671875" style="11" customWidth="1"/>
    <col min="5" max="5" width="41.33203125" style="11" customWidth="1"/>
    <col min="6" max="6" width="17.6640625" style="11" customWidth="1"/>
    <col min="7" max="7" width="26.6640625" style="11" customWidth="1"/>
    <col min="8" max="8" width="19" style="11" customWidth="1"/>
    <col min="9" max="9" width="8.5546875" style="11" bestFit="1" customWidth="1"/>
    <col min="10" max="10" width="8.5546875" style="27" bestFit="1" customWidth="1"/>
    <col min="11" max="11" width="40.21875" style="11" bestFit="1" customWidth="1"/>
    <col min="12" max="16384" width="8.88671875" style="11"/>
  </cols>
  <sheetData>
    <row r="2" spans="2:11" x14ac:dyDescent="0.3">
      <c r="B2" s="18" t="s">
        <v>19</v>
      </c>
      <c r="C2" s="18"/>
      <c r="D2" s="18"/>
      <c r="E2" s="18"/>
      <c r="F2" s="18"/>
      <c r="G2" s="3"/>
      <c r="H2" s="3"/>
    </row>
    <row r="3" spans="2:11" x14ac:dyDescent="0.3">
      <c r="B3" s="3"/>
      <c r="C3" s="3"/>
      <c r="D3" s="3"/>
      <c r="E3" s="3"/>
      <c r="F3" s="3"/>
      <c r="G3" s="3"/>
      <c r="H3" s="3"/>
    </row>
    <row r="4" spans="2:11" ht="29.25" customHeight="1" x14ac:dyDescent="0.3">
      <c r="B4" s="16" t="s">
        <v>4</v>
      </c>
      <c r="C4" s="16"/>
      <c r="D4" s="16"/>
      <c r="E4" s="16"/>
      <c r="F4" s="16"/>
      <c r="G4" s="3"/>
      <c r="H4" s="3"/>
    </row>
    <row r="5" spans="2:11" ht="29.25" customHeight="1" x14ac:dyDescent="0.3">
      <c r="B5" s="3"/>
      <c r="C5" s="13"/>
      <c r="D5" s="13"/>
      <c r="E5" s="13"/>
      <c r="F5" s="13"/>
      <c r="G5" s="13"/>
      <c r="H5" s="13"/>
    </row>
    <row r="6" spans="2:11" s="17" customFormat="1" ht="36" customHeight="1" x14ac:dyDescent="0.3">
      <c r="B6" s="9"/>
      <c r="C6" s="10" t="s">
        <v>0</v>
      </c>
      <c r="D6" s="10" t="s">
        <v>1</v>
      </c>
      <c r="E6" s="10" t="s">
        <v>2</v>
      </c>
      <c r="F6" s="10" t="s">
        <v>3</v>
      </c>
      <c r="G6" s="10"/>
      <c r="H6" s="10" t="s">
        <v>36</v>
      </c>
      <c r="I6" s="14" t="s">
        <v>111</v>
      </c>
      <c r="J6" s="28" t="s">
        <v>51</v>
      </c>
      <c r="K6" s="15" t="s">
        <v>52</v>
      </c>
    </row>
    <row r="7" spans="2:11" ht="175.5" customHeight="1" x14ac:dyDescent="0.3">
      <c r="B7" s="3"/>
      <c r="C7" s="1" t="s">
        <v>5</v>
      </c>
      <c r="D7" s="19" t="s">
        <v>20</v>
      </c>
      <c r="E7" s="1"/>
      <c r="F7" s="1">
        <v>6</v>
      </c>
      <c r="G7" s="19" t="str">
        <f>CONCATENATE(C$6," ",C7," ",D$6," ",D7)</f>
        <v>Location WATER LOUNGE COMMON Item Description Wall mounted faucet
Manufacturer -FCML - Gessi 
Series -  Goccia 
Code - 33715-031 
Finish 
•Chrome 
Technical Specifications 
•Faucet comes with Gessi Goccia sensor (33710-031)</v>
      </c>
      <c r="H7" s="2" t="s">
        <v>37</v>
      </c>
      <c r="I7" s="20">
        <v>132832</v>
      </c>
      <c r="J7" s="26">
        <v>398496</v>
      </c>
      <c r="K7" s="20"/>
    </row>
    <row r="8" spans="2:11" x14ac:dyDescent="0.3">
      <c r="B8" s="3"/>
      <c r="C8" s="3"/>
      <c r="D8" s="3"/>
      <c r="E8" s="3"/>
      <c r="F8" s="3"/>
      <c r="G8" s="3"/>
      <c r="H8" s="3"/>
      <c r="I8" s="20"/>
      <c r="J8" s="26"/>
      <c r="K8" s="20"/>
    </row>
    <row r="9" spans="2:11" ht="159.6" customHeight="1" x14ac:dyDescent="0.3">
      <c r="B9" s="3"/>
      <c r="C9" s="1" t="s">
        <v>5</v>
      </c>
      <c r="D9" s="19" t="s">
        <v>53</v>
      </c>
      <c r="E9" s="1"/>
      <c r="F9" s="1">
        <v>6</v>
      </c>
      <c r="G9" s="19" t="str">
        <f>CONCATENATE(C$6," ",C9," ",D$6," ",D9)</f>
        <v>Location WATER LOUNGE COMMON Item Description Wash Basin- UNDER COUNTER BASIN
550x380MM Laufen, Pro under counter wash basin</v>
      </c>
      <c r="H9" s="2" t="s">
        <v>38</v>
      </c>
      <c r="I9" s="20">
        <v>31584</v>
      </c>
      <c r="J9" s="26">
        <v>142128</v>
      </c>
      <c r="K9" s="20"/>
    </row>
    <row r="10" spans="2:11" x14ac:dyDescent="0.3">
      <c r="B10" s="3"/>
      <c r="C10" s="3"/>
      <c r="D10" s="3"/>
      <c r="E10" s="3"/>
      <c r="F10" s="3"/>
      <c r="G10" s="3"/>
      <c r="H10" s="3"/>
      <c r="I10" s="20"/>
      <c r="J10" s="26"/>
      <c r="K10" s="20"/>
    </row>
    <row r="11" spans="2:11" ht="181.5" customHeight="1" x14ac:dyDescent="0.3">
      <c r="B11" s="3"/>
      <c r="C11" s="5" t="s">
        <v>5</v>
      </c>
      <c r="D11" s="21" t="s">
        <v>21</v>
      </c>
      <c r="E11" s="5"/>
      <c r="F11" s="5">
        <v>5</v>
      </c>
      <c r="G11" s="21" t="str">
        <f>CONCATENATE(C$6," ",C11," ",D$6," ",D11)</f>
        <v>Location WATER LOUNGE COMMON Item Description Touch less urinal with rear inlet 
Manufacturer- Kohler 
Series - Patio 
Code - 16321IN-SS-0 
Finish - White 
Technical Specifications 
•Urinal comes with sensor</v>
      </c>
      <c r="H11" s="5" t="s">
        <v>39</v>
      </c>
      <c r="I11" s="20" t="s">
        <v>60</v>
      </c>
      <c r="J11" s="26" t="s">
        <v>60</v>
      </c>
      <c r="K11" s="20" t="s">
        <v>54</v>
      </c>
    </row>
    <row r="12" spans="2:11" x14ac:dyDescent="0.3">
      <c r="B12" s="3"/>
      <c r="C12" s="3"/>
      <c r="D12" s="3"/>
      <c r="E12" s="3"/>
      <c r="F12" s="3"/>
      <c r="G12" s="3"/>
      <c r="H12" s="3"/>
      <c r="I12" s="20"/>
      <c r="J12" s="26"/>
      <c r="K12" s="20"/>
    </row>
    <row r="13" spans="2:11" ht="199.5" customHeight="1" x14ac:dyDescent="0.3">
      <c r="B13" s="3"/>
      <c r="C13" s="1" t="s">
        <v>5</v>
      </c>
      <c r="D13" s="19" t="s">
        <v>22</v>
      </c>
      <c r="E13" s="1"/>
      <c r="F13" s="1">
        <v>6</v>
      </c>
      <c r="G13" s="19" t="str">
        <f>CONCATENATE(C$6," ",C13," ",D$6," ",D13)</f>
        <v>Location WATER LOUNGE COMMON Item Description WC 
Veil™ Wall-hung toilet with Quiet-Close™ seat cover in white 
Laufen Palace Rimless Soft close seat cover wall hung WC Including Compatable Chrome finish Flush plate</v>
      </c>
      <c r="H13" s="2" t="s">
        <v>47</v>
      </c>
      <c r="I13" s="20">
        <v>116129</v>
      </c>
      <c r="J13" s="26">
        <v>522580.5</v>
      </c>
      <c r="K13" s="20"/>
    </row>
    <row r="14" spans="2:11" ht="199.5" customHeight="1" x14ac:dyDescent="0.3">
      <c r="B14" s="3"/>
      <c r="C14" s="12" t="s">
        <v>16</v>
      </c>
      <c r="D14" s="22" t="s">
        <v>17</v>
      </c>
      <c r="E14" s="12"/>
      <c r="F14" s="12">
        <v>6</v>
      </c>
      <c r="G14" s="22" t="str">
        <f>CONCATENATE(C$6," ",C14," ",D$6," ",D14)</f>
        <v>Location FLUSH TANK Item Description Viega concealed tank</v>
      </c>
      <c r="H14" s="6" t="s">
        <v>40</v>
      </c>
      <c r="I14" s="20">
        <v>13490</v>
      </c>
      <c r="J14" s="26">
        <v>60705</v>
      </c>
      <c r="K14" s="20"/>
    </row>
    <row r="15" spans="2:11" ht="199.5" customHeight="1" x14ac:dyDescent="0.3">
      <c r="B15" s="3"/>
      <c r="C15" s="12" t="s">
        <v>55</v>
      </c>
      <c r="D15" s="22" t="s">
        <v>56</v>
      </c>
      <c r="E15" s="12"/>
      <c r="F15" s="12">
        <v>6</v>
      </c>
      <c r="G15" s="22" t="str">
        <f>CONCATENATE(C$6," ",C15," ",D$6," ",D15)</f>
        <v>Location Electronic sensor plate Item Description Viega Plate</v>
      </c>
      <c r="H15" s="6" t="s">
        <v>40</v>
      </c>
      <c r="I15" s="20">
        <v>163040</v>
      </c>
      <c r="J15" s="26">
        <v>733680</v>
      </c>
      <c r="K15" s="20"/>
    </row>
    <row r="16" spans="2:11" x14ac:dyDescent="0.3">
      <c r="B16" s="3"/>
      <c r="C16" s="3"/>
      <c r="D16" s="8"/>
      <c r="E16" s="3"/>
      <c r="F16" s="3"/>
      <c r="G16" s="3"/>
      <c r="H16" s="3"/>
      <c r="I16" s="20"/>
      <c r="J16" s="26"/>
      <c r="K16" s="20"/>
    </row>
    <row r="17" spans="2:11" ht="41.4" x14ac:dyDescent="0.3">
      <c r="B17" s="3"/>
      <c r="C17" s="12" t="s">
        <v>11</v>
      </c>
      <c r="D17" s="22" t="s">
        <v>15</v>
      </c>
      <c r="E17" s="12"/>
      <c r="F17" s="12">
        <v>6</v>
      </c>
      <c r="G17" s="22" t="str">
        <f>CONCATENATE(C$6," ",C17," ",D$6," ",D17)</f>
        <v>Location WC Wall Bracket Item Description WC Barcket Compatable as per WC Make</v>
      </c>
      <c r="H17" s="6" t="s">
        <v>50</v>
      </c>
      <c r="I17" s="20" t="s">
        <v>60</v>
      </c>
      <c r="J17" s="26" t="s">
        <v>60</v>
      </c>
      <c r="K17" s="20" t="s">
        <v>54</v>
      </c>
    </row>
    <row r="18" spans="2:11" x14ac:dyDescent="0.3">
      <c r="B18" s="3"/>
      <c r="C18" s="3"/>
      <c r="D18" s="3"/>
      <c r="E18" s="3"/>
      <c r="F18" s="3"/>
      <c r="G18" s="3"/>
      <c r="H18" s="3"/>
      <c r="I18" s="20"/>
      <c r="J18" s="26"/>
      <c r="K18" s="20"/>
    </row>
    <row r="19" spans="2:11" ht="168" customHeight="1" x14ac:dyDescent="0.3">
      <c r="B19" s="3"/>
      <c r="C19" s="5" t="s">
        <v>5</v>
      </c>
      <c r="D19" s="21" t="s">
        <v>23</v>
      </c>
      <c r="E19" s="5"/>
      <c r="F19" s="5">
        <v>6</v>
      </c>
      <c r="G19" s="21" t="str">
        <f>CONCATENATE(C$6," ",C19," ",D$6," ",D19)</f>
        <v>Location WATER LOUNGE COMMON Item Description Paper holder 
Manufacturer - Kohler 
Series - Avid 
Code 97503T-CP 
Finish - Chrome</v>
      </c>
      <c r="H19" s="7" t="s">
        <v>39</v>
      </c>
      <c r="I19" s="20" t="s">
        <v>60</v>
      </c>
      <c r="J19" s="26" t="s">
        <v>60</v>
      </c>
      <c r="K19" s="20" t="s">
        <v>54</v>
      </c>
    </row>
    <row r="20" spans="2:11" x14ac:dyDescent="0.3">
      <c r="B20" s="3"/>
      <c r="C20" s="3"/>
      <c r="D20" s="3"/>
      <c r="E20" s="3"/>
      <c r="F20" s="3"/>
      <c r="G20" s="3"/>
      <c r="H20" s="3"/>
      <c r="I20" s="20"/>
      <c r="J20" s="26"/>
      <c r="K20" s="20"/>
    </row>
    <row r="21" spans="2:11" ht="184.5" customHeight="1" x14ac:dyDescent="0.3">
      <c r="B21" s="3"/>
      <c r="C21" s="5" t="s">
        <v>5</v>
      </c>
      <c r="D21" s="21" t="s">
        <v>24</v>
      </c>
      <c r="E21" s="5"/>
      <c r="F21" s="5">
        <v>6</v>
      </c>
      <c r="G21" s="21" t="str">
        <f>CONCATENATE(C$6," ",C21," ",D$6," ",D21)</f>
        <v>Location WATER LOUNGE COMMON Item Description Health Faucet 
Manufacturer -  Kohler 
Series - Luxe 
Code - 77364IN-CP 
Finish •Chrome</v>
      </c>
      <c r="H21" s="7" t="s">
        <v>39</v>
      </c>
      <c r="I21" s="20" t="s">
        <v>60</v>
      </c>
      <c r="J21" s="26" t="s">
        <v>60</v>
      </c>
      <c r="K21" s="20" t="s">
        <v>54</v>
      </c>
    </row>
    <row r="22" spans="2:11" x14ac:dyDescent="0.3">
      <c r="B22" s="3"/>
      <c r="C22" s="3"/>
      <c r="D22" s="3"/>
      <c r="E22" s="3"/>
      <c r="F22" s="3"/>
      <c r="G22" s="3"/>
      <c r="H22" s="3"/>
      <c r="I22" s="20"/>
      <c r="J22" s="26"/>
      <c r="K22" s="20"/>
    </row>
    <row r="23" spans="2:11" ht="168" customHeight="1" x14ac:dyDescent="0.3">
      <c r="B23" s="3"/>
      <c r="C23" s="5" t="s">
        <v>5</v>
      </c>
      <c r="D23" s="21" t="s">
        <v>25</v>
      </c>
      <c r="E23" s="5"/>
      <c r="F23" s="5">
        <v>7</v>
      </c>
      <c r="G23" s="21" t="str">
        <f>CONCATENATE(C$6," ",C23," ",D$6," ",D23)</f>
        <v>Location WATER LOUNGE COMMON Item Description Robe hook 
Manufacturer - Kohler 
Series - Eolia 
Code - 15247IN-CP 
Finish  - Chrome</v>
      </c>
      <c r="H23" s="7" t="s">
        <v>39</v>
      </c>
      <c r="I23" s="20" t="s">
        <v>60</v>
      </c>
      <c r="J23" s="26" t="s">
        <v>60</v>
      </c>
      <c r="K23" s="20" t="s">
        <v>54</v>
      </c>
    </row>
    <row r="24" spans="2:11" x14ac:dyDescent="0.3">
      <c r="B24" s="3"/>
      <c r="C24" s="3"/>
      <c r="D24" s="3"/>
      <c r="E24" s="3"/>
      <c r="F24" s="3"/>
      <c r="G24" s="3"/>
      <c r="H24" s="3"/>
      <c r="I24" s="20"/>
      <c r="J24" s="26"/>
      <c r="K24" s="20"/>
    </row>
    <row r="25" spans="2:11" ht="168" customHeight="1" x14ac:dyDescent="0.3">
      <c r="B25" s="3"/>
      <c r="C25" s="5" t="s">
        <v>5</v>
      </c>
      <c r="D25" s="21" t="s">
        <v>26</v>
      </c>
      <c r="E25" s="5"/>
      <c r="F25" s="5">
        <v>12</v>
      </c>
      <c r="G25" s="21" t="str">
        <f>CONCATENATE(C$6," ",C25," ",D$6," ",D25)</f>
        <v>Location WATER LOUNGE COMMON Item Description Angle valve 
Manufacturer - Kohler 
Series - Code 16086IN-4A-CP 
Finish - Chrome</v>
      </c>
      <c r="H25" s="7" t="s">
        <v>39</v>
      </c>
      <c r="I25" s="20" t="s">
        <v>60</v>
      </c>
      <c r="J25" s="26" t="s">
        <v>60</v>
      </c>
      <c r="K25" s="20" t="s">
        <v>54</v>
      </c>
    </row>
    <row r="26" spans="2:11" x14ac:dyDescent="0.3">
      <c r="B26" s="3"/>
      <c r="C26" s="3"/>
      <c r="D26" s="3"/>
      <c r="E26" s="3"/>
      <c r="F26" s="3"/>
      <c r="G26" s="3"/>
      <c r="H26" s="3"/>
      <c r="I26" s="20"/>
      <c r="J26" s="26"/>
      <c r="K26" s="20"/>
    </row>
    <row r="27" spans="2:11" ht="168" customHeight="1" x14ac:dyDescent="0.3">
      <c r="B27" s="3"/>
      <c r="C27" s="5" t="s">
        <v>5</v>
      </c>
      <c r="D27" s="21" t="s">
        <v>27</v>
      </c>
      <c r="E27" s="5"/>
      <c r="F27" s="5">
        <v>6</v>
      </c>
      <c r="G27" s="21" t="str">
        <f>CONCATENATE(C$6," ",C27," ",D$6," ",D27)</f>
        <v>Location WATER LOUNGE COMMON Item Description Bottle Trap 
Manufacturer - Kohler 
Series - Code 75823IN-CP 
Finish - Chrome</v>
      </c>
      <c r="H27" s="7" t="s">
        <v>39</v>
      </c>
      <c r="I27" s="20" t="s">
        <v>60</v>
      </c>
      <c r="J27" s="26" t="s">
        <v>60</v>
      </c>
      <c r="K27" s="20" t="s">
        <v>54</v>
      </c>
    </row>
    <row r="28" spans="2:11" x14ac:dyDescent="0.3">
      <c r="B28" s="3"/>
      <c r="C28" s="3"/>
      <c r="D28" s="3"/>
      <c r="E28" s="3"/>
      <c r="F28" s="3"/>
      <c r="G28" s="3"/>
      <c r="H28" s="3"/>
      <c r="I28" s="20"/>
      <c r="J28" s="26"/>
      <c r="K28" s="20"/>
    </row>
    <row r="29" spans="2:11" ht="168" customHeight="1" x14ac:dyDescent="0.3">
      <c r="B29" s="3"/>
      <c r="C29" s="3" t="s">
        <v>5</v>
      </c>
      <c r="D29" s="8" t="s">
        <v>28</v>
      </c>
      <c r="E29" s="3"/>
      <c r="F29" s="8">
        <v>12</v>
      </c>
      <c r="G29" s="8" t="str">
        <f>CONCATENATE(C$6," ",C29," ",D$6," ",D29," ",)</f>
        <v xml:space="preserve">Location WATER LOUNGE COMMON Item Description Ceramic tile drainage 
Manufacturer - FCML - Johnson Suisse 
Series - Ceramic 
Code - WBFT400654XX 
Finish - As image </v>
      </c>
      <c r="H29" s="4" t="s">
        <v>49</v>
      </c>
      <c r="I29" s="20">
        <v>6950</v>
      </c>
      <c r="J29" s="26">
        <v>70681.5</v>
      </c>
      <c r="K29" s="20"/>
    </row>
    <row r="30" spans="2:11" x14ac:dyDescent="0.3">
      <c r="B30" s="3"/>
      <c r="C30" s="3"/>
      <c r="D30" s="3"/>
      <c r="E30" s="3"/>
      <c r="F30" s="3"/>
      <c r="G30" s="3"/>
      <c r="H30" s="3"/>
      <c r="I30" s="20"/>
      <c r="J30" s="26"/>
      <c r="K30" s="20"/>
    </row>
    <row r="31" spans="2:11" ht="193.5" customHeight="1" x14ac:dyDescent="0.3">
      <c r="B31" s="3"/>
      <c r="C31" s="5" t="s">
        <v>7</v>
      </c>
      <c r="D31" s="21" t="s">
        <v>29</v>
      </c>
      <c r="E31" s="5"/>
      <c r="F31" s="5">
        <v>1</v>
      </c>
      <c r="G31" s="21" t="str">
        <f>CONCATENATE(C$6," ",C31," ",D$6," ",D31)</f>
        <v>Location WATER LOUNGE HANDICAP Item Description Wall mounted faucet 
Manufacturer - Kohler 
Code - 11560IN-ND-CP 
Finish - Chrome</v>
      </c>
      <c r="H31" s="5" t="s">
        <v>39</v>
      </c>
      <c r="I31" s="20" t="s">
        <v>60</v>
      </c>
      <c r="J31" s="26" t="s">
        <v>60</v>
      </c>
      <c r="K31" s="20" t="s">
        <v>54</v>
      </c>
    </row>
    <row r="32" spans="2:11" x14ac:dyDescent="0.3">
      <c r="B32" s="3"/>
      <c r="C32" s="3"/>
      <c r="D32" s="3"/>
      <c r="E32" s="3"/>
      <c r="F32" s="3"/>
      <c r="G32" s="3"/>
      <c r="H32" s="3"/>
      <c r="I32" s="20"/>
      <c r="J32" s="26"/>
      <c r="K32" s="20"/>
    </row>
    <row r="33" spans="2:11" ht="168" customHeight="1" x14ac:dyDescent="0.3">
      <c r="B33" s="3"/>
      <c r="C33" s="5" t="s">
        <v>7</v>
      </c>
      <c r="D33" s="21" t="s">
        <v>30</v>
      </c>
      <c r="E33" s="5"/>
      <c r="F33" s="5">
        <v>1</v>
      </c>
      <c r="G33" s="21" t="str">
        <f>CONCATENATE(C$6," ",C33," ",D$6," ",D33)</f>
        <v>Location WATER LOUNGE HANDICAP Item Description Wall mounted counter basin 
Manufacturer - Kohler 
Series - Span 
Code - 25317IN-0 
Finish - White</v>
      </c>
      <c r="H33" s="7" t="s">
        <v>39</v>
      </c>
      <c r="I33" s="20" t="s">
        <v>60</v>
      </c>
      <c r="J33" s="26" t="s">
        <v>60</v>
      </c>
      <c r="K33" s="20" t="s">
        <v>54</v>
      </c>
    </row>
    <row r="34" spans="2:11" x14ac:dyDescent="0.3">
      <c r="B34" s="3"/>
      <c r="C34" s="3"/>
      <c r="D34" s="3"/>
      <c r="E34" s="3"/>
      <c r="F34" s="3"/>
      <c r="G34" s="3"/>
      <c r="H34" s="3"/>
      <c r="I34" s="20"/>
      <c r="J34" s="26"/>
      <c r="K34" s="20"/>
    </row>
    <row r="35" spans="2:11" ht="203.25" customHeight="1" x14ac:dyDescent="0.3">
      <c r="B35" s="3"/>
      <c r="C35" s="3" t="s">
        <v>7</v>
      </c>
      <c r="D35" s="8" t="s">
        <v>31</v>
      </c>
      <c r="E35" s="3"/>
      <c r="F35" s="3">
        <v>1</v>
      </c>
      <c r="G35" s="8" t="str">
        <f>CONCATENATE(C$6," ",C35," ",D$6," ",D35)</f>
        <v>Location WATER LOUNGE HANDICAP Item Description WC 
Veil™ Wall-hung toilet with Quiet-Close™ seat cover in white 
Laufen Palace Rimless Soft close seat cover wall hung WC</v>
      </c>
      <c r="H35" s="4" t="s">
        <v>38</v>
      </c>
      <c r="I35" s="20">
        <v>93132</v>
      </c>
      <c r="J35" s="26">
        <v>87096.75</v>
      </c>
      <c r="K35" s="20"/>
    </row>
    <row r="36" spans="2:11" x14ac:dyDescent="0.3">
      <c r="B36" s="3"/>
      <c r="C36" s="3"/>
      <c r="D36" s="8"/>
      <c r="E36" s="3"/>
      <c r="F36" s="3"/>
      <c r="G36" s="8"/>
      <c r="H36" s="3"/>
      <c r="I36" s="20"/>
      <c r="J36" s="26"/>
      <c r="K36" s="20"/>
    </row>
    <row r="37" spans="2:11" ht="202.2" customHeight="1" x14ac:dyDescent="0.3">
      <c r="B37" s="3"/>
      <c r="C37" s="3" t="s">
        <v>16</v>
      </c>
      <c r="D37" s="8" t="s">
        <v>17</v>
      </c>
      <c r="E37" s="3"/>
      <c r="F37" s="3">
        <v>1</v>
      </c>
      <c r="G37" s="8" t="str">
        <f>CONCATENATE(C$6," ",C37," ",D$6," ",D37)</f>
        <v>Location FLUSH TANK Item Description Viega concealed tank</v>
      </c>
      <c r="H37" s="4" t="s">
        <v>40</v>
      </c>
      <c r="I37" s="20">
        <v>13490</v>
      </c>
      <c r="J37" s="26">
        <v>10117.5</v>
      </c>
      <c r="K37" s="20"/>
    </row>
    <row r="38" spans="2:11" ht="202.2" customHeight="1" x14ac:dyDescent="0.3">
      <c r="B38" s="3"/>
      <c r="C38" s="12" t="s">
        <v>55</v>
      </c>
      <c r="D38" s="22" t="s">
        <v>56</v>
      </c>
      <c r="E38" s="12"/>
      <c r="F38" s="12">
        <v>1</v>
      </c>
      <c r="G38" s="22" t="str">
        <f>CONCATENATE(C$6," ",C38," ",D$6," ",D38)</f>
        <v>Location Electronic sensor plate Item Description Viega Plate</v>
      </c>
      <c r="H38" s="6" t="s">
        <v>40</v>
      </c>
      <c r="I38" s="20">
        <v>163040</v>
      </c>
      <c r="J38" s="26">
        <v>122280</v>
      </c>
      <c r="K38" s="20"/>
    </row>
    <row r="39" spans="2:11" s="25" customFormat="1" x14ac:dyDescent="0.3">
      <c r="B39" s="23"/>
      <c r="C39" s="23"/>
      <c r="D39" s="24"/>
      <c r="E39" s="23"/>
      <c r="F39" s="23"/>
      <c r="G39" s="23"/>
      <c r="H39" s="23"/>
      <c r="J39" s="29"/>
    </row>
    <row r="40" spans="2:11" ht="41.4" x14ac:dyDescent="0.3">
      <c r="B40" s="3"/>
      <c r="C40" s="3" t="s">
        <v>11</v>
      </c>
      <c r="D40" s="8" t="s">
        <v>15</v>
      </c>
      <c r="E40" s="3"/>
      <c r="F40" s="3">
        <v>1</v>
      </c>
      <c r="G40" s="8" t="str">
        <f>CONCATENATE(C$6," ",C40," ",D$6," ",D40)</f>
        <v>Location WC Wall Bracket Item Description WC Barcket Compatable as per WC Make</v>
      </c>
      <c r="H40" s="4" t="s">
        <v>47</v>
      </c>
      <c r="I40" s="20" t="s">
        <v>60</v>
      </c>
      <c r="J40" s="26" t="s">
        <v>60</v>
      </c>
      <c r="K40" s="20"/>
    </row>
    <row r="41" spans="2:11" x14ac:dyDescent="0.3">
      <c r="B41" s="3"/>
      <c r="C41" s="3"/>
      <c r="D41" s="3"/>
      <c r="E41" s="3"/>
      <c r="F41" s="3"/>
      <c r="G41" s="3"/>
      <c r="H41" s="3"/>
      <c r="I41" s="20"/>
      <c r="J41" s="26"/>
      <c r="K41" s="20"/>
    </row>
    <row r="42" spans="2:11" ht="168" customHeight="1" x14ac:dyDescent="0.3">
      <c r="B42" s="3"/>
      <c r="C42" s="5" t="s">
        <v>7</v>
      </c>
      <c r="D42" s="21" t="s">
        <v>32</v>
      </c>
      <c r="E42" s="5"/>
      <c r="F42" s="5">
        <v>1</v>
      </c>
      <c r="G42" s="21" t="str">
        <f>CONCATENATE(C$6," ",C42," ",D$6," ",D42)</f>
        <v xml:space="preserve">Location WATER LOUNGE HANDICAP Item Description Paper holder 
Manufacturer - Kohler 
Series - Avid 
Code - 97503T-CP 
Finish - Chrome 
</v>
      </c>
      <c r="H42" s="7" t="s">
        <v>39</v>
      </c>
      <c r="I42" s="20" t="s">
        <v>60</v>
      </c>
      <c r="J42" s="26" t="s">
        <v>60</v>
      </c>
      <c r="K42" s="20" t="s">
        <v>54</v>
      </c>
    </row>
    <row r="43" spans="2:11" x14ac:dyDescent="0.3">
      <c r="B43" s="3"/>
      <c r="C43" s="3"/>
      <c r="D43" s="3"/>
      <c r="E43" s="3"/>
      <c r="F43" s="3"/>
      <c r="G43" s="3"/>
      <c r="H43" s="3"/>
      <c r="I43" s="20"/>
      <c r="J43" s="26"/>
      <c r="K43" s="20"/>
    </row>
    <row r="44" spans="2:11" ht="184.5" customHeight="1" x14ac:dyDescent="0.3">
      <c r="B44" s="3"/>
      <c r="C44" s="5" t="s">
        <v>7</v>
      </c>
      <c r="D44" s="21" t="s">
        <v>24</v>
      </c>
      <c r="E44" s="5"/>
      <c r="F44" s="5">
        <v>1</v>
      </c>
      <c r="G44" s="21" t="str">
        <f>CONCATENATE(C$6," ",C44," ",D$6," ",D44)</f>
        <v>Location WATER LOUNGE HANDICAP Item Description Health Faucet 
Manufacturer -  Kohler 
Series - Luxe 
Code - 77364IN-CP 
Finish •Chrome</v>
      </c>
      <c r="H44" s="7" t="s">
        <v>39</v>
      </c>
      <c r="I44" s="20" t="s">
        <v>60</v>
      </c>
      <c r="J44" s="26" t="s">
        <v>60</v>
      </c>
      <c r="K44" s="20" t="s">
        <v>54</v>
      </c>
    </row>
    <row r="45" spans="2:11" x14ac:dyDescent="0.3">
      <c r="B45" s="3"/>
      <c r="C45" s="3"/>
      <c r="D45" s="3"/>
      <c r="E45" s="3"/>
      <c r="F45" s="3"/>
      <c r="G45" s="3"/>
      <c r="H45" s="3"/>
      <c r="I45" s="20"/>
      <c r="J45" s="26"/>
      <c r="K45" s="20"/>
    </row>
    <row r="46" spans="2:11" ht="168" customHeight="1" x14ac:dyDescent="0.3">
      <c r="B46" s="3"/>
      <c r="C46" s="5" t="s">
        <v>7</v>
      </c>
      <c r="D46" s="21" t="s">
        <v>25</v>
      </c>
      <c r="E46" s="5"/>
      <c r="F46" s="5">
        <v>1</v>
      </c>
      <c r="G46" s="21" t="str">
        <f>CONCATENATE(C$6," ",C46," ",D$6," ",D46)</f>
        <v>Location WATER LOUNGE HANDICAP Item Description Robe hook 
Manufacturer - Kohler 
Series - Eolia 
Code - 15247IN-CP 
Finish  - Chrome</v>
      </c>
      <c r="H46" s="7" t="s">
        <v>39</v>
      </c>
      <c r="I46" s="20" t="s">
        <v>60</v>
      </c>
      <c r="J46" s="26" t="s">
        <v>60</v>
      </c>
      <c r="K46" s="20" t="s">
        <v>54</v>
      </c>
    </row>
    <row r="47" spans="2:11" x14ac:dyDescent="0.3">
      <c r="B47" s="3"/>
      <c r="C47" s="3"/>
      <c r="D47" s="3"/>
      <c r="E47" s="3"/>
      <c r="F47" s="3"/>
      <c r="G47" s="3"/>
      <c r="H47" s="3"/>
      <c r="I47" s="20"/>
      <c r="J47" s="26"/>
      <c r="K47" s="20"/>
    </row>
    <row r="48" spans="2:11" ht="168" customHeight="1" x14ac:dyDescent="0.3">
      <c r="B48" s="3"/>
      <c r="C48" s="5" t="s">
        <v>7</v>
      </c>
      <c r="D48" s="21" t="s">
        <v>26</v>
      </c>
      <c r="E48" s="5"/>
      <c r="F48" s="5">
        <v>2</v>
      </c>
      <c r="G48" s="21" t="str">
        <f>CONCATENATE(C$6," ",C48," ",D$6," ",D48)</f>
        <v>Location WATER LOUNGE HANDICAP Item Description Angle valve 
Manufacturer - Kohler 
Series - Code 16086IN-4A-CP 
Finish - Chrome</v>
      </c>
      <c r="H48" s="7" t="s">
        <v>39</v>
      </c>
      <c r="I48" s="20" t="s">
        <v>60</v>
      </c>
      <c r="J48" s="26" t="s">
        <v>60</v>
      </c>
      <c r="K48" s="20" t="s">
        <v>54</v>
      </c>
    </row>
    <row r="49" spans="2:11" x14ac:dyDescent="0.3">
      <c r="B49" s="3"/>
      <c r="C49" s="3"/>
      <c r="D49" s="3"/>
      <c r="E49" s="3"/>
      <c r="F49" s="3"/>
      <c r="G49" s="3"/>
      <c r="H49" s="3"/>
      <c r="I49" s="20"/>
      <c r="J49" s="26"/>
      <c r="K49" s="20"/>
    </row>
    <row r="50" spans="2:11" ht="168" customHeight="1" x14ac:dyDescent="0.3">
      <c r="B50" s="3"/>
      <c r="C50" s="5" t="s">
        <v>7</v>
      </c>
      <c r="D50" s="21" t="s">
        <v>27</v>
      </c>
      <c r="E50" s="5"/>
      <c r="F50" s="5">
        <v>1</v>
      </c>
      <c r="G50" s="21" t="str">
        <f>CONCATENATE(C$6," ",C50," ",D$6," ",D50)</f>
        <v>Location WATER LOUNGE HANDICAP Item Description Bottle Trap 
Manufacturer - Kohler 
Series - Code 75823IN-CP 
Finish - Chrome</v>
      </c>
      <c r="H50" s="7" t="s">
        <v>39</v>
      </c>
      <c r="I50" s="20" t="s">
        <v>60</v>
      </c>
      <c r="J50" s="26" t="s">
        <v>60</v>
      </c>
      <c r="K50" s="20" t="s">
        <v>54</v>
      </c>
    </row>
    <row r="51" spans="2:11" x14ac:dyDescent="0.3">
      <c r="B51" s="3"/>
      <c r="C51" s="3"/>
      <c r="D51" s="3"/>
      <c r="E51" s="3"/>
      <c r="F51" s="3"/>
      <c r="G51" s="3"/>
      <c r="H51" s="3"/>
      <c r="I51" s="20"/>
      <c r="J51" s="26"/>
      <c r="K51" s="20"/>
    </row>
    <row r="52" spans="2:11" ht="168" customHeight="1" x14ac:dyDescent="0.3">
      <c r="B52" s="3"/>
      <c r="C52" s="3" t="s">
        <v>7</v>
      </c>
      <c r="D52" s="8" t="s">
        <v>28</v>
      </c>
      <c r="E52" s="3"/>
      <c r="F52" s="8">
        <v>2</v>
      </c>
      <c r="G52" s="8" t="str">
        <f>CONCATENATE(C$6," ",C52," ",D$6," ",D52)</f>
        <v>Location WATER LOUNGE HANDICAP Item Description Ceramic tile drainage 
Manufacturer - FCML - Johnson Suisse 
Series - Ceramic 
Code - WBFT400654XX 
Finish - As image</v>
      </c>
      <c r="H52" s="4" t="s">
        <v>48</v>
      </c>
      <c r="I52" s="20">
        <v>6950</v>
      </c>
      <c r="J52" s="26">
        <v>11780.25</v>
      </c>
      <c r="K52" s="20"/>
    </row>
    <row r="53" spans="2:11" x14ac:dyDescent="0.3">
      <c r="B53" s="3"/>
      <c r="C53" s="3"/>
      <c r="D53" s="8"/>
      <c r="E53" s="3"/>
      <c r="F53" s="8"/>
      <c r="G53" s="3"/>
      <c r="H53" s="4"/>
      <c r="I53" s="20"/>
      <c r="J53" s="26"/>
      <c r="K53" s="20"/>
    </row>
    <row r="54" spans="2:11" ht="124.2" x14ac:dyDescent="0.3">
      <c r="B54" s="3"/>
      <c r="C54" s="3" t="s">
        <v>12</v>
      </c>
      <c r="D54" s="8" t="s">
        <v>33</v>
      </c>
      <c r="E54" s="3"/>
      <c r="F54" s="8">
        <v>1</v>
      </c>
      <c r="G54" s="8" t="str">
        <f>CONCATENATE(C$6," ",C54," ",D$6," ",D54)</f>
        <v>Location FOLDABLE GRAB BAR Item Description EGR S02 Swing Disabled Grab Bar
Manufacturer - Euronics 
18-8 S, Type-304, Stainless Steel
Movable (Horizontally &amp; Vertically)
Diameter :	32mm</v>
      </c>
      <c r="H54" s="4" t="s">
        <v>42</v>
      </c>
      <c r="I54" s="20" t="s">
        <v>60</v>
      </c>
      <c r="J54" s="26" t="s">
        <v>60</v>
      </c>
      <c r="K54" s="20" t="s">
        <v>57</v>
      </c>
    </row>
    <row r="55" spans="2:11" x14ac:dyDescent="0.3">
      <c r="B55" s="3"/>
      <c r="C55" s="3"/>
      <c r="D55" s="8"/>
      <c r="E55" s="3"/>
      <c r="F55" s="8"/>
      <c r="G55" s="3"/>
      <c r="H55" s="4"/>
      <c r="I55" s="20"/>
      <c r="J55" s="26"/>
      <c r="K55" s="20"/>
    </row>
    <row r="56" spans="2:11" ht="165.6" x14ac:dyDescent="0.3">
      <c r="B56" s="3"/>
      <c r="C56" s="3" t="s">
        <v>13</v>
      </c>
      <c r="D56" s="8" t="s">
        <v>34</v>
      </c>
      <c r="E56" s="3"/>
      <c r="F56" s="8">
        <v>1</v>
      </c>
      <c r="G56" s="8" t="str">
        <f>CONCATENATE(C$6," ",C56," ",D$6," ",D56)</f>
        <v xml:space="preserve">Location FIXED GRAB BAR Item Description EGR S02 Swing Disabled Grab Bar
Manufacturer - Euronics 
Material :	304 Grade Stainless Stee
Diameter :	38 mm
Movable (Horizontally &amp; Vertically)Sizes :	300mm, 450mm, 600mm, 750mm
</v>
      </c>
      <c r="H56" s="4" t="s">
        <v>42</v>
      </c>
      <c r="I56" s="20" t="s">
        <v>60</v>
      </c>
      <c r="J56" s="26" t="s">
        <v>60</v>
      </c>
      <c r="K56" s="20" t="s">
        <v>57</v>
      </c>
    </row>
    <row r="57" spans="2:11" x14ac:dyDescent="0.3">
      <c r="B57" s="3"/>
      <c r="C57" s="3"/>
      <c r="D57" s="3"/>
      <c r="E57" s="3"/>
      <c r="F57" s="3"/>
      <c r="G57" s="3"/>
      <c r="H57" s="4"/>
      <c r="I57" s="20"/>
      <c r="J57" s="26"/>
      <c r="K57" s="20"/>
    </row>
    <row r="58" spans="2:11" ht="179.25" customHeight="1" x14ac:dyDescent="0.3">
      <c r="B58" s="3"/>
      <c r="C58" s="3" t="s">
        <v>8</v>
      </c>
      <c r="D58" s="8" t="s">
        <v>14</v>
      </c>
      <c r="E58" s="3"/>
      <c r="F58" s="3">
        <v>2</v>
      </c>
      <c r="G58" s="8" t="str">
        <f>CONCATENATE(C$6," ",C58," ",D$6," ",D58)</f>
        <v>Location WATER LOUNGE STAFF Item Description Wash Basin- UNDER COUNTER BASIN
615x380MM Laufen, Pro under counter wash basin</v>
      </c>
      <c r="H58" s="4" t="s">
        <v>41</v>
      </c>
      <c r="I58" s="20">
        <v>31584</v>
      </c>
      <c r="J58" s="26">
        <v>47376</v>
      </c>
      <c r="K58" s="20"/>
    </row>
    <row r="59" spans="2:11" x14ac:dyDescent="0.3">
      <c r="B59" s="3"/>
      <c r="C59" s="3"/>
      <c r="D59" s="3"/>
      <c r="E59" s="3"/>
      <c r="F59" s="3"/>
      <c r="G59" s="3"/>
      <c r="H59" s="4"/>
      <c r="I59" s="20"/>
      <c r="J59" s="26"/>
      <c r="K59" s="20"/>
    </row>
    <row r="60" spans="2:11" ht="175.5" customHeight="1" x14ac:dyDescent="0.3">
      <c r="B60" s="3"/>
      <c r="C60" s="3" t="s">
        <v>8</v>
      </c>
      <c r="D60" s="8" t="s">
        <v>20</v>
      </c>
      <c r="E60" s="3"/>
      <c r="F60" s="3">
        <v>2</v>
      </c>
      <c r="G60" s="8" t="str">
        <f>CONCATENATE(C$6," ",C60," ",D$6," ",D60)</f>
        <v>Location WATER LOUNGE STAFF Item Description Wall mounted faucet
Manufacturer -FCML - Gessi 
Series -  Goccia 
Code - 33715-031 
Finish 
•Chrome 
Technical Specifications 
•Faucet comes with Gessi Goccia sensor (33710-031)</v>
      </c>
      <c r="H60" s="4" t="s">
        <v>37</v>
      </c>
      <c r="I60" s="20">
        <v>132832</v>
      </c>
      <c r="J60" s="26">
        <v>132832</v>
      </c>
      <c r="K60" s="20"/>
    </row>
    <row r="61" spans="2:11" x14ac:dyDescent="0.3">
      <c r="B61" s="3"/>
      <c r="C61" s="3"/>
      <c r="D61" s="3"/>
      <c r="E61" s="3"/>
      <c r="F61" s="3"/>
      <c r="G61" s="3"/>
      <c r="H61" s="4"/>
      <c r="I61" s="20"/>
      <c r="J61" s="26"/>
      <c r="K61" s="20"/>
    </row>
    <row r="62" spans="2:11" ht="189" customHeight="1" x14ac:dyDescent="0.3">
      <c r="B62" s="3"/>
      <c r="C62" s="3" t="s">
        <v>8</v>
      </c>
      <c r="D62" s="8" t="s">
        <v>31</v>
      </c>
      <c r="E62" s="3"/>
      <c r="F62" s="3">
        <v>2</v>
      </c>
      <c r="G62" s="8" t="str">
        <f>CONCATENATE(C$6," ",C62," ",D$6," ",D62)</f>
        <v>Location WATER LOUNGE STAFF Item Description WC 
Veil™ Wall-hung toilet with Quiet-Close™ seat cover in white 
Laufen Palace Rimless Soft close seat cover wall hung WC</v>
      </c>
      <c r="H62" s="4" t="s">
        <v>41</v>
      </c>
      <c r="I62" s="20">
        <v>116129</v>
      </c>
      <c r="J62" s="26">
        <v>174193.5</v>
      </c>
      <c r="K62" s="20"/>
    </row>
    <row r="63" spans="2:11" x14ac:dyDescent="0.3">
      <c r="B63" s="3"/>
      <c r="C63" s="3"/>
      <c r="D63" s="8"/>
      <c r="E63" s="3"/>
      <c r="F63" s="3"/>
      <c r="G63" s="8"/>
      <c r="H63" s="4"/>
      <c r="I63" s="20"/>
      <c r="J63" s="26"/>
      <c r="K63" s="20"/>
    </row>
    <row r="64" spans="2:11" ht="189" customHeight="1" x14ac:dyDescent="0.3">
      <c r="B64" s="3"/>
      <c r="C64" s="3" t="s">
        <v>16</v>
      </c>
      <c r="D64" s="8" t="s">
        <v>17</v>
      </c>
      <c r="E64" s="3"/>
      <c r="F64" s="3">
        <v>2</v>
      </c>
      <c r="G64" s="8" t="str">
        <f>CONCATENATE(C$6," ",C64," ",D$6," ",D64)</f>
        <v>Location FLUSH TANK Item Description Viega concealed tank</v>
      </c>
      <c r="H64" s="4" t="s">
        <v>40</v>
      </c>
      <c r="I64" s="20">
        <v>13490</v>
      </c>
      <c r="J64" s="26">
        <v>20235</v>
      </c>
      <c r="K64" s="20"/>
    </row>
    <row r="65" spans="2:11" ht="202.2" customHeight="1" x14ac:dyDescent="0.3">
      <c r="B65" s="3"/>
      <c r="C65" s="12" t="s">
        <v>55</v>
      </c>
      <c r="D65" s="22" t="s">
        <v>56</v>
      </c>
      <c r="E65" s="12"/>
      <c r="F65" s="12">
        <v>2</v>
      </c>
      <c r="G65" s="22" t="str">
        <f>CONCATENATE(C$6," ",C65," ",D$6," ",D65)</f>
        <v>Location Electronic sensor plate Item Description Viega Plate</v>
      </c>
      <c r="H65" s="6" t="s">
        <v>40</v>
      </c>
      <c r="I65" s="20">
        <v>163040</v>
      </c>
      <c r="J65" s="26">
        <v>244560</v>
      </c>
      <c r="K65" s="20"/>
    </row>
    <row r="66" spans="2:11" x14ac:dyDescent="0.3">
      <c r="B66" s="3"/>
      <c r="C66" s="3"/>
      <c r="D66" s="8"/>
      <c r="E66" s="3"/>
      <c r="F66" s="3"/>
      <c r="G66" s="8" t="str">
        <f>CONCATENATE(C$6," ",C66," ",D$6," ",D66)</f>
        <v xml:space="preserve">Location  Item Description </v>
      </c>
      <c r="H66" s="4"/>
      <c r="I66" s="20"/>
      <c r="J66" s="26"/>
      <c r="K66" s="20"/>
    </row>
    <row r="67" spans="2:11" ht="41.4" x14ac:dyDescent="0.3">
      <c r="B67" s="3"/>
      <c r="C67" s="3" t="s">
        <v>11</v>
      </c>
      <c r="D67" s="8" t="s">
        <v>15</v>
      </c>
      <c r="E67" s="3"/>
      <c r="F67" s="3">
        <v>2</v>
      </c>
      <c r="G67" s="8" t="str">
        <f>CONCATENATE(C$6," ",C67," ",D$6," ",D67)</f>
        <v>Location WC Wall Bracket Item Description WC Barcket Compatable as per WC Make</v>
      </c>
      <c r="H67" s="4" t="s">
        <v>41</v>
      </c>
      <c r="I67" s="20" t="s">
        <v>60</v>
      </c>
      <c r="J67" s="26" t="s">
        <v>60</v>
      </c>
      <c r="K67" s="20"/>
    </row>
    <row r="68" spans="2:11" x14ac:dyDescent="0.3">
      <c r="B68" s="3"/>
      <c r="C68" s="3"/>
      <c r="D68" s="3"/>
      <c r="E68" s="3"/>
      <c r="F68" s="3"/>
      <c r="G68" s="3"/>
      <c r="H68" s="3"/>
      <c r="I68" s="20"/>
      <c r="J68" s="26"/>
      <c r="K68" s="20"/>
    </row>
    <row r="69" spans="2:11" ht="168" customHeight="1" x14ac:dyDescent="0.3">
      <c r="B69" s="3"/>
      <c r="C69" s="5" t="s">
        <v>8</v>
      </c>
      <c r="D69" s="21" t="s">
        <v>23</v>
      </c>
      <c r="E69" s="5"/>
      <c r="F69" s="5">
        <v>2</v>
      </c>
      <c r="G69" s="21" t="str">
        <f>CONCATENATE(C$6," ",C69," ",D$6," ",D69)</f>
        <v>Location WATER LOUNGE STAFF Item Description Paper holder 
Manufacturer - Kohler 
Series - Avid 
Code 97503T-CP 
Finish - Chrome</v>
      </c>
      <c r="H69" s="7" t="s">
        <v>39</v>
      </c>
      <c r="I69" s="20" t="s">
        <v>60</v>
      </c>
      <c r="J69" s="26" t="s">
        <v>60</v>
      </c>
      <c r="K69" s="20" t="s">
        <v>54</v>
      </c>
    </row>
    <row r="70" spans="2:11" x14ac:dyDescent="0.3">
      <c r="B70" s="3"/>
      <c r="C70" s="3"/>
      <c r="D70" s="3"/>
      <c r="E70" s="3"/>
      <c r="F70" s="3"/>
      <c r="G70" s="3"/>
      <c r="H70" s="3"/>
      <c r="I70" s="20"/>
      <c r="J70" s="26"/>
      <c r="K70" s="20"/>
    </row>
    <row r="71" spans="2:11" ht="184.5" customHeight="1" x14ac:dyDescent="0.3">
      <c r="B71" s="3"/>
      <c r="C71" s="5" t="s">
        <v>8</v>
      </c>
      <c r="D71" s="21" t="s">
        <v>24</v>
      </c>
      <c r="E71" s="5"/>
      <c r="F71" s="5">
        <v>2</v>
      </c>
      <c r="G71" s="21" t="str">
        <f>CONCATENATE(C$6," ",C71," ",D$6," ",D71)</f>
        <v>Location WATER LOUNGE STAFF Item Description Health Faucet 
Manufacturer -  Kohler 
Series - Luxe 
Code - 77364IN-CP 
Finish •Chrome</v>
      </c>
      <c r="H71" s="7" t="s">
        <v>39</v>
      </c>
      <c r="I71" s="20" t="s">
        <v>60</v>
      </c>
      <c r="J71" s="26" t="s">
        <v>60</v>
      </c>
      <c r="K71" s="20" t="s">
        <v>54</v>
      </c>
    </row>
    <row r="72" spans="2:11" x14ac:dyDescent="0.3">
      <c r="B72" s="3"/>
      <c r="C72" s="3"/>
      <c r="D72" s="3"/>
      <c r="E72" s="3"/>
      <c r="F72" s="3"/>
      <c r="G72" s="3"/>
      <c r="H72" s="3"/>
      <c r="I72" s="20"/>
      <c r="J72" s="26"/>
      <c r="K72" s="20"/>
    </row>
    <row r="73" spans="2:11" ht="168" customHeight="1" x14ac:dyDescent="0.3">
      <c r="B73" s="3"/>
      <c r="C73" s="5" t="s">
        <v>8</v>
      </c>
      <c r="D73" s="21" t="s">
        <v>25</v>
      </c>
      <c r="E73" s="5"/>
      <c r="F73" s="5">
        <v>2</v>
      </c>
      <c r="G73" s="21" t="str">
        <f>CONCATENATE(C$6," ",C73," ",D$6," ",D73)</f>
        <v>Location WATER LOUNGE STAFF Item Description Robe hook 
Manufacturer - Kohler 
Series - Eolia 
Code - 15247IN-CP 
Finish  - Chrome</v>
      </c>
      <c r="H73" s="7" t="s">
        <v>39</v>
      </c>
      <c r="I73" s="20" t="s">
        <v>60</v>
      </c>
      <c r="J73" s="26" t="s">
        <v>60</v>
      </c>
      <c r="K73" s="20" t="s">
        <v>54</v>
      </c>
    </row>
    <row r="74" spans="2:11" x14ac:dyDescent="0.3">
      <c r="B74" s="3"/>
      <c r="C74" s="3"/>
      <c r="D74" s="3"/>
      <c r="E74" s="3"/>
      <c r="F74" s="3"/>
      <c r="G74" s="3"/>
      <c r="H74" s="3"/>
      <c r="I74" s="20"/>
      <c r="J74" s="26"/>
      <c r="K74" s="20"/>
    </row>
    <row r="75" spans="2:11" ht="168" customHeight="1" x14ac:dyDescent="0.3">
      <c r="B75" s="3"/>
      <c r="C75" s="5" t="s">
        <v>8</v>
      </c>
      <c r="D75" s="21" t="s">
        <v>26</v>
      </c>
      <c r="E75" s="5"/>
      <c r="F75" s="5">
        <v>4</v>
      </c>
      <c r="G75" s="21" t="str">
        <f>CONCATENATE(C$6," ",C75," ",D$6," ",D75)</f>
        <v>Location WATER LOUNGE STAFF Item Description Angle valve 
Manufacturer - Kohler 
Series - Code 16086IN-4A-CP 
Finish - Chrome</v>
      </c>
      <c r="H75" s="7" t="s">
        <v>39</v>
      </c>
      <c r="I75" s="20" t="s">
        <v>60</v>
      </c>
      <c r="J75" s="26" t="s">
        <v>60</v>
      </c>
      <c r="K75" s="20" t="s">
        <v>54</v>
      </c>
    </row>
    <row r="76" spans="2:11" x14ac:dyDescent="0.3">
      <c r="B76" s="3"/>
      <c r="C76" s="3"/>
      <c r="D76" s="3"/>
      <c r="E76" s="3"/>
      <c r="F76" s="3"/>
      <c r="G76" s="3"/>
      <c r="H76" s="3"/>
      <c r="I76" s="20"/>
      <c r="J76" s="26"/>
      <c r="K76" s="20"/>
    </row>
    <row r="77" spans="2:11" ht="168" customHeight="1" x14ac:dyDescent="0.3">
      <c r="B77" s="3"/>
      <c r="C77" s="5" t="s">
        <v>8</v>
      </c>
      <c r="D77" s="21" t="s">
        <v>27</v>
      </c>
      <c r="E77" s="5"/>
      <c r="F77" s="5">
        <v>2</v>
      </c>
      <c r="G77" s="21" t="str">
        <f>CONCATENATE(C$6," ",C77," ",D$6," ",D77)</f>
        <v>Location WATER LOUNGE STAFF Item Description Bottle Trap 
Manufacturer - Kohler 
Series - Code 75823IN-CP 
Finish - Chrome</v>
      </c>
      <c r="H77" s="7" t="s">
        <v>39</v>
      </c>
      <c r="I77" s="20" t="s">
        <v>60</v>
      </c>
      <c r="J77" s="26" t="s">
        <v>60</v>
      </c>
      <c r="K77" s="20" t="s">
        <v>54</v>
      </c>
    </row>
    <row r="78" spans="2:11" x14ac:dyDescent="0.3">
      <c r="B78" s="3"/>
      <c r="C78" s="3"/>
      <c r="D78" s="3"/>
      <c r="E78" s="3"/>
      <c r="F78" s="3"/>
      <c r="G78" s="3"/>
      <c r="H78" s="3"/>
      <c r="I78" s="20"/>
      <c r="J78" s="26"/>
      <c r="K78" s="20"/>
    </row>
    <row r="79" spans="2:11" ht="168" customHeight="1" x14ac:dyDescent="0.3">
      <c r="B79" s="3"/>
      <c r="C79" s="3" t="s">
        <v>8</v>
      </c>
      <c r="D79" s="8" t="s">
        <v>28</v>
      </c>
      <c r="E79" s="3"/>
      <c r="F79" s="8">
        <v>4</v>
      </c>
      <c r="G79" s="8" t="str">
        <f>CONCATENATE(C$6," ",C79," ",D$6," ",D79)</f>
        <v>Location WATER LOUNGE STAFF Item Description Ceramic tile drainage 
Manufacturer - FCML - Johnson Suisse 
Series - Ceramic 
Code - WBFT400654XX 
Finish - As image</v>
      </c>
      <c r="H79" s="3" t="s">
        <v>43</v>
      </c>
      <c r="I79" s="20">
        <v>6950</v>
      </c>
      <c r="J79" s="26">
        <v>23560.5</v>
      </c>
      <c r="K79" s="20"/>
    </row>
    <row r="80" spans="2:11" x14ac:dyDescent="0.3">
      <c r="B80" s="3"/>
      <c r="C80" s="3"/>
      <c r="D80" s="3"/>
      <c r="E80" s="3"/>
      <c r="F80" s="3"/>
      <c r="G80" s="3"/>
      <c r="H80" s="3"/>
      <c r="I80" s="20"/>
      <c r="J80" s="26"/>
      <c r="K80" s="20"/>
    </row>
    <row r="81" spans="2:11" ht="175.5" customHeight="1" x14ac:dyDescent="0.3">
      <c r="B81" s="3"/>
      <c r="C81" s="3" t="s">
        <v>9</v>
      </c>
      <c r="D81" s="8" t="s">
        <v>20</v>
      </c>
      <c r="E81" s="3"/>
      <c r="F81" s="3">
        <v>1</v>
      </c>
      <c r="G81" s="8" t="str">
        <f>CONCATENATE(C$6," ",C81," ",D$6," ",D81)</f>
        <v>Location WATER LOUNGE SALON Item Description Wall mounted faucet
Manufacturer -FCML - Gessi 
Series -  Goccia 
Code - 33715-031 
Finish 
•Chrome 
Technical Specifications 
•Faucet comes with Gessi Goccia sensor (33710-031)</v>
      </c>
      <c r="H81" s="3" t="s">
        <v>37</v>
      </c>
      <c r="I81" s="20">
        <v>132832</v>
      </c>
      <c r="J81" s="26">
        <v>66416</v>
      </c>
      <c r="K81" s="20"/>
    </row>
    <row r="82" spans="2:11" x14ac:dyDescent="0.3">
      <c r="B82" s="3"/>
      <c r="C82" s="3"/>
      <c r="D82" s="3"/>
      <c r="E82" s="3"/>
      <c r="F82" s="3"/>
      <c r="G82" s="3"/>
      <c r="H82" s="3"/>
      <c r="I82" s="20"/>
      <c r="J82" s="26"/>
      <c r="K82" s="20"/>
    </row>
    <row r="83" spans="2:11" ht="191.25" customHeight="1" x14ac:dyDescent="0.3">
      <c r="B83" s="3"/>
      <c r="C83" s="5" t="s">
        <v>9</v>
      </c>
      <c r="D83" s="21" t="s">
        <v>35</v>
      </c>
      <c r="E83" s="5"/>
      <c r="F83" s="5">
        <v>1</v>
      </c>
      <c r="G83" s="21" t="str">
        <f>CONCATENATE(C$6," ",C83," ",D$6," ",D83)</f>
        <v>Location WATER LOUNGE SALON Item Description Under counter basin 
Manufacturer - Kohler 
Series - Veil
Code - K-20701-0
Finish •White  (16” round pedestal)</v>
      </c>
      <c r="H83" s="5" t="s">
        <v>39</v>
      </c>
      <c r="I83" s="20" t="s">
        <v>60</v>
      </c>
      <c r="J83" s="26" t="s">
        <v>60</v>
      </c>
      <c r="K83" s="20" t="s">
        <v>54</v>
      </c>
    </row>
    <row r="84" spans="2:11" x14ac:dyDescent="0.3">
      <c r="B84" s="3"/>
      <c r="C84" s="3"/>
      <c r="D84" s="3"/>
      <c r="E84" s="3"/>
      <c r="F84" s="3"/>
      <c r="G84" s="3"/>
      <c r="H84" s="3"/>
      <c r="I84" s="20"/>
      <c r="J84" s="26"/>
      <c r="K84" s="20"/>
    </row>
    <row r="85" spans="2:11" x14ac:dyDescent="0.3">
      <c r="B85" s="3"/>
      <c r="C85" s="3"/>
      <c r="D85" s="3"/>
      <c r="E85" s="3"/>
      <c r="F85" s="3"/>
      <c r="G85" s="3"/>
      <c r="H85" s="3"/>
      <c r="I85" s="20"/>
      <c r="J85" s="26"/>
      <c r="K85" s="20"/>
    </row>
    <row r="86" spans="2:11" ht="199.5" customHeight="1" x14ac:dyDescent="0.3">
      <c r="B86" s="3"/>
      <c r="C86" s="3" t="s">
        <v>9</v>
      </c>
      <c r="D86" s="8" t="s">
        <v>31</v>
      </c>
      <c r="E86" s="3"/>
      <c r="F86" s="3">
        <v>1</v>
      </c>
      <c r="G86" s="8" t="str">
        <f>CONCATENATE(C$6," ",C86," ",D$6," ",D86)</f>
        <v>Location WATER LOUNGE SALON Item Description WC 
Veil™ Wall-hung toilet with Quiet-Close™ seat cover in white 
Laufen Palace Rimless Soft close seat cover wall hung WC</v>
      </c>
      <c r="H86" s="4" t="s">
        <v>41</v>
      </c>
      <c r="I86" s="20">
        <v>116129</v>
      </c>
      <c r="J86" s="26">
        <v>87096.75</v>
      </c>
      <c r="K86" s="20"/>
    </row>
    <row r="87" spans="2:11" x14ac:dyDescent="0.3">
      <c r="B87" s="3"/>
      <c r="C87" s="3"/>
      <c r="D87" s="8"/>
      <c r="E87" s="3"/>
      <c r="F87" s="3"/>
      <c r="G87" s="8"/>
      <c r="H87" s="3"/>
      <c r="I87" s="20"/>
      <c r="J87" s="26"/>
      <c r="K87" s="20"/>
    </row>
    <row r="88" spans="2:11" ht="190.2" customHeight="1" x14ac:dyDescent="0.3">
      <c r="B88" s="3"/>
      <c r="C88" s="3" t="s">
        <v>16</v>
      </c>
      <c r="D88" s="8" t="s">
        <v>17</v>
      </c>
      <c r="E88" s="3"/>
      <c r="F88" s="3">
        <v>1</v>
      </c>
      <c r="G88" s="8" t="str">
        <f>CONCATENATE(C$6," ",C88," ",D$6," ",D88)</f>
        <v>Location FLUSH TANK Item Description Viega concealed tank</v>
      </c>
      <c r="H88" s="3" t="s">
        <v>44</v>
      </c>
      <c r="I88" s="20">
        <v>13490</v>
      </c>
      <c r="J88" s="26">
        <v>10117.5</v>
      </c>
      <c r="K88" s="20"/>
    </row>
    <row r="89" spans="2:11" ht="202.2" customHeight="1" x14ac:dyDescent="0.3">
      <c r="B89" s="3"/>
      <c r="C89" s="12" t="s">
        <v>55</v>
      </c>
      <c r="D89" s="22" t="s">
        <v>56</v>
      </c>
      <c r="E89" s="12"/>
      <c r="F89" s="12">
        <v>2</v>
      </c>
      <c r="G89" s="22" t="str">
        <f>CONCATENATE(C$6," ",C89," ",D$6," ",D89)</f>
        <v>Location Electronic sensor plate Item Description Viega Plate</v>
      </c>
      <c r="H89" s="6" t="s">
        <v>40</v>
      </c>
      <c r="I89" s="20">
        <v>163040</v>
      </c>
      <c r="J89" s="26">
        <v>122280</v>
      </c>
      <c r="K89" s="20"/>
    </row>
    <row r="90" spans="2:11" x14ac:dyDescent="0.3">
      <c r="B90" s="3"/>
      <c r="C90" s="3"/>
      <c r="D90" s="8"/>
      <c r="E90" s="3"/>
      <c r="F90" s="3"/>
      <c r="G90" s="3"/>
      <c r="H90" s="3"/>
      <c r="I90" s="20"/>
      <c r="J90" s="26"/>
      <c r="K90" s="20"/>
    </row>
    <row r="91" spans="2:11" ht="41.4" x14ac:dyDescent="0.3">
      <c r="B91" s="3"/>
      <c r="C91" s="3" t="s">
        <v>11</v>
      </c>
      <c r="D91" s="8" t="s">
        <v>15</v>
      </c>
      <c r="E91" s="3"/>
      <c r="F91" s="3">
        <v>1</v>
      </c>
      <c r="G91" s="8" t="str">
        <f>CONCATENATE(C$6," ",C91," ",D$6," ",D91)</f>
        <v>Location WC Wall Bracket Item Description WC Barcket Compatable as per WC Make</v>
      </c>
      <c r="H91" s="4" t="s">
        <v>47</v>
      </c>
      <c r="I91" s="20" t="s">
        <v>60</v>
      </c>
      <c r="J91" s="26" t="s">
        <v>60</v>
      </c>
      <c r="K91" s="20"/>
    </row>
    <row r="92" spans="2:11" x14ac:dyDescent="0.3">
      <c r="B92" s="3"/>
      <c r="C92" s="3"/>
      <c r="D92" s="3"/>
      <c r="E92" s="3"/>
      <c r="F92" s="3"/>
      <c r="G92" s="3"/>
      <c r="H92" s="3"/>
      <c r="I92" s="20"/>
      <c r="J92" s="26"/>
      <c r="K92" s="20"/>
    </row>
    <row r="93" spans="2:11" ht="168" customHeight="1" x14ac:dyDescent="0.3">
      <c r="B93" s="3"/>
      <c r="C93" s="3" t="s">
        <v>9</v>
      </c>
      <c r="D93" s="8" t="s">
        <v>23</v>
      </c>
      <c r="E93" s="3"/>
      <c r="F93" s="3">
        <v>1</v>
      </c>
      <c r="G93" s="8" t="str">
        <f>CONCATENATE(C$6," ",C93," ",D$6," ",D93)</f>
        <v>Location WATER LOUNGE SALON Item Description Paper holder 
Manufacturer - Kohler 
Series - Avid 
Code 97503T-CP 
Finish - Chrome</v>
      </c>
      <c r="H93" s="4" t="s">
        <v>39</v>
      </c>
      <c r="I93" s="20" t="s">
        <v>60</v>
      </c>
      <c r="J93" s="26" t="s">
        <v>60</v>
      </c>
      <c r="K93" s="20" t="s">
        <v>54</v>
      </c>
    </row>
    <row r="94" spans="2:11" x14ac:dyDescent="0.3">
      <c r="B94" s="3"/>
      <c r="C94" s="3"/>
      <c r="D94" s="3"/>
      <c r="E94" s="3"/>
      <c r="F94" s="3"/>
      <c r="G94" s="3"/>
      <c r="H94" s="3"/>
      <c r="I94" s="20"/>
      <c r="J94" s="26"/>
      <c r="K94" s="20"/>
    </row>
    <row r="95" spans="2:11" ht="184.5" customHeight="1" x14ac:dyDescent="0.3">
      <c r="B95" s="3"/>
      <c r="C95" s="3" t="s">
        <v>9</v>
      </c>
      <c r="D95" s="8" t="s">
        <v>24</v>
      </c>
      <c r="E95" s="3"/>
      <c r="F95" s="3">
        <v>1</v>
      </c>
      <c r="G95" s="8" t="str">
        <f>CONCATENATE(C$6," ",C95," ",D$6," ",D95)</f>
        <v>Location WATER LOUNGE SALON Item Description Health Faucet 
Manufacturer -  Kohler 
Series - Luxe 
Code - 77364IN-CP 
Finish •Chrome</v>
      </c>
      <c r="H95" s="4" t="s">
        <v>39</v>
      </c>
      <c r="I95" s="20" t="s">
        <v>60</v>
      </c>
      <c r="J95" s="26" t="s">
        <v>60</v>
      </c>
      <c r="K95" s="20" t="s">
        <v>54</v>
      </c>
    </row>
    <row r="96" spans="2:11" x14ac:dyDescent="0.3">
      <c r="B96" s="3"/>
      <c r="C96" s="3"/>
      <c r="D96" s="3"/>
      <c r="E96" s="3"/>
      <c r="F96" s="3"/>
      <c r="G96" s="3"/>
      <c r="H96" s="3"/>
      <c r="I96" s="20"/>
      <c r="J96" s="26"/>
      <c r="K96" s="20"/>
    </row>
    <row r="97" spans="1:11" ht="168" customHeight="1" x14ac:dyDescent="0.3">
      <c r="B97" s="3"/>
      <c r="C97" s="3" t="s">
        <v>9</v>
      </c>
      <c r="D97" s="8" t="s">
        <v>25</v>
      </c>
      <c r="E97" s="3"/>
      <c r="F97" s="3">
        <v>1</v>
      </c>
      <c r="G97" s="8" t="str">
        <f>CONCATENATE(C$6," ",C97," ",D$6," ",D97)</f>
        <v>Location WATER LOUNGE SALON Item Description Robe hook 
Manufacturer - Kohler 
Series - Eolia 
Code - 15247IN-CP 
Finish  - Chrome</v>
      </c>
      <c r="H97" s="4" t="s">
        <v>39</v>
      </c>
      <c r="I97" s="20" t="s">
        <v>60</v>
      </c>
      <c r="J97" s="26" t="s">
        <v>60</v>
      </c>
      <c r="K97" s="20" t="s">
        <v>54</v>
      </c>
    </row>
    <row r="98" spans="1:11" x14ac:dyDescent="0.3">
      <c r="B98" s="3"/>
      <c r="C98" s="3"/>
      <c r="D98" s="3"/>
      <c r="E98" s="3"/>
      <c r="F98" s="3"/>
      <c r="G98" s="3"/>
      <c r="H98" s="3"/>
      <c r="I98" s="20"/>
      <c r="J98" s="26"/>
      <c r="K98" s="20"/>
    </row>
    <row r="99" spans="1:11" ht="168" customHeight="1" x14ac:dyDescent="0.3">
      <c r="B99" s="3"/>
      <c r="C99" s="3" t="s">
        <v>9</v>
      </c>
      <c r="D99" s="8" t="s">
        <v>26</v>
      </c>
      <c r="E99" s="3"/>
      <c r="F99" s="3">
        <v>3</v>
      </c>
      <c r="G99" s="8" t="str">
        <f>CONCATENATE(C$6," ",C99," ",D$6," ",D99)</f>
        <v>Location WATER LOUNGE SALON Item Description Angle valve 
Manufacturer - Kohler 
Series - Code 16086IN-4A-CP 
Finish - Chrome</v>
      </c>
      <c r="H99" s="4" t="s">
        <v>39</v>
      </c>
      <c r="I99" s="20" t="s">
        <v>60</v>
      </c>
      <c r="J99" s="26" t="s">
        <v>60</v>
      </c>
      <c r="K99" s="20" t="s">
        <v>54</v>
      </c>
    </row>
    <row r="100" spans="1:11" x14ac:dyDescent="0.3">
      <c r="B100" s="3"/>
      <c r="C100" s="3"/>
      <c r="D100" s="3"/>
      <c r="E100" s="3"/>
      <c r="F100" s="3"/>
      <c r="G100" s="3"/>
      <c r="H100" s="3"/>
      <c r="I100" s="20"/>
      <c r="J100" s="26"/>
      <c r="K100" s="20"/>
    </row>
    <row r="101" spans="1:11" ht="168" customHeight="1" x14ac:dyDescent="0.3">
      <c r="B101" s="3"/>
      <c r="C101" s="3" t="s">
        <v>9</v>
      </c>
      <c r="D101" s="8" t="s">
        <v>27</v>
      </c>
      <c r="E101" s="3"/>
      <c r="F101" s="3">
        <v>1</v>
      </c>
      <c r="G101" s="8" t="str">
        <f>CONCATENATE(C$6," ",C101," ",D$6," ",D101)</f>
        <v>Location WATER LOUNGE SALON Item Description Bottle Trap 
Manufacturer - Kohler 
Series - Code 75823IN-CP 
Finish - Chrome</v>
      </c>
      <c r="H101" s="4" t="s">
        <v>39</v>
      </c>
      <c r="I101" s="20" t="s">
        <v>60</v>
      </c>
      <c r="J101" s="26" t="s">
        <v>60</v>
      </c>
      <c r="K101" s="20" t="s">
        <v>54</v>
      </c>
    </row>
    <row r="102" spans="1:11" x14ac:dyDescent="0.3">
      <c r="B102" s="3"/>
      <c r="C102" s="3"/>
      <c r="D102" s="3"/>
      <c r="E102" s="3"/>
      <c r="F102" s="3"/>
      <c r="G102" s="3"/>
      <c r="H102" s="3"/>
      <c r="I102" s="20"/>
      <c r="J102" s="26"/>
      <c r="K102" s="20"/>
    </row>
    <row r="103" spans="1:11" ht="168" customHeight="1" x14ac:dyDescent="0.3">
      <c r="B103" s="3"/>
      <c r="C103" s="3" t="s">
        <v>9</v>
      </c>
      <c r="D103" s="8" t="s">
        <v>28</v>
      </c>
      <c r="E103" s="3"/>
      <c r="F103" s="8" t="s">
        <v>6</v>
      </c>
      <c r="G103" s="8" t="str">
        <f>CONCATENATE(C$6," ",C103," ",D$6," ",D103)</f>
        <v>Location WATER LOUNGE SALON Item Description Ceramic tile drainage 
Manufacturer - FCML - Johnson Suisse 
Series - Ceramic 
Code - WBFT400654XX 
Finish - As image</v>
      </c>
      <c r="H103" s="4" t="s">
        <v>45</v>
      </c>
      <c r="I103" s="20">
        <v>6950</v>
      </c>
      <c r="J103" s="26">
        <v>11780.25</v>
      </c>
      <c r="K103" s="20"/>
    </row>
    <row r="104" spans="1:11" x14ac:dyDescent="0.3">
      <c r="B104" s="3"/>
      <c r="C104" s="3"/>
      <c r="D104" s="3"/>
      <c r="E104" s="3"/>
      <c r="F104" s="3"/>
      <c r="G104" s="3"/>
      <c r="H104" s="3"/>
      <c r="I104" s="20"/>
      <c r="J104" s="26"/>
      <c r="K104" s="20"/>
    </row>
    <row r="105" spans="1:11" ht="138" x14ac:dyDescent="0.3">
      <c r="B105" s="3"/>
      <c r="C105" s="3" t="s">
        <v>9</v>
      </c>
      <c r="D105" s="8" t="s">
        <v>10</v>
      </c>
      <c r="E105" s="3"/>
      <c r="F105" s="8">
        <v>1</v>
      </c>
      <c r="G105" s="8" t="str">
        <f>CONCATENATE(C$6," ",C105," ",D$6," ",D105)</f>
        <v>Location WATER LOUNGE SALON Item Description SS Sink Including Swivel Chrome finish Spout
Manufacturer -Nirali
Series - Classic Ng Kitchen Sinks
Code - SMALL - 460 mm x 305 mm
Finish - •As image</v>
      </c>
      <c r="H105" s="4" t="s">
        <v>46</v>
      </c>
      <c r="I105" s="20" t="s">
        <v>60</v>
      </c>
      <c r="J105" s="26" t="s">
        <v>60</v>
      </c>
      <c r="K105" s="20" t="s">
        <v>58</v>
      </c>
    </row>
    <row r="106" spans="1:11" x14ac:dyDescent="0.3">
      <c r="B106" s="3"/>
      <c r="C106" s="3"/>
      <c r="D106" s="3"/>
      <c r="E106" s="3"/>
      <c r="F106" s="3"/>
      <c r="G106" s="3"/>
      <c r="H106" s="3"/>
      <c r="I106" s="20"/>
      <c r="J106" s="26"/>
      <c r="K106" s="20"/>
    </row>
    <row r="107" spans="1:11" ht="168" customHeight="1" x14ac:dyDescent="0.3">
      <c r="B107" s="3"/>
      <c r="C107" s="3" t="s">
        <v>18</v>
      </c>
      <c r="D107" s="8" t="s">
        <v>26</v>
      </c>
      <c r="E107" s="3"/>
      <c r="F107" s="3">
        <v>4</v>
      </c>
      <c r="G107" s="8" t="str">
        <f>CONCATENATE(C$6," ",C107," ",D$6," ",D107)</f>
        <v>Location SPORTS BAR Item Description Angle valve 
Manufacturer - Kohler 
Series - Code 16086IN-4A-CP 
Finish - Chrome</v>
      </c>
      <c r="H107" s="4" t="s">
        <v>39</v>
      </c>
      <c r="I107" s="20" t="s">
        <v>60</v>
      </c>
      <c r="J107" s="26" t="s">
        <v>60</v>
      </c>
      <c r="K107" s="20" t="s">
        <v>54</v>
      </c>
    </row>
    <row r="109" spans="1:11" ht="18.600000000000001" customHeight="1" x14ac:dyDescent="0.3">
      <c r="A109" s="30" t="s">
        <v>59</v>
      </c>
      <c r="B109" s="30"/>
      <c r="C109" s="30"/>
      <c r="D109" s="30"/>
    </row>
    <row r="110" spans="1:11" s="32" customFormat="1" ht="13.8" x14ac:dyDescent="0.25">
      <c r="A110" s="31" t="s">
        <v>61</v>
      </c>
    </row>
    <row r="111" spans="1:11" s="32" customFormat="1" ht="13.8" x14ac:dyDescent="0.25">
      <c r="A111" s="33" t="s">
        <v>62</v>
      </c>
    </row>
    <row r="112" spans="1:11" s="32" customFormat="1" ht="13.8" x14ac:dyDescent="0.25">
      <c r="A112" s="33" t="s">
        <v>63</v>
      </c>
    </row>
    <row r="113" spans="1:1" s="32" customFormat="1" ht="13.8" x14ac:dyDescent="0.25">
      <c r="A113" s="33" t="s">
        <v>64</v>
      </c>
    </row>
    <row r="114" spans="1:1" s="32" customFormat="1" ht="13.8" x14ac:dyDescent="0.25">
      <c r="A114" s="33" t="s">
        <v>65</v>
      </c>
    </row>
    <row r="115" spans="1:1" s="32" customFormat="1" ht="13.8" x14ac:dyDescent="0.25">
      <c r="A115" s="33" t="s">
        <v>66</v>
      </c>
    </row>
    <row r="116" spans="1:1" s="32" customFormat="1" ht="13.8" x14ac:dyDescent="0.25">
      <c r="A116" s="33" t="s">
        <v>67</v>
      </c>
    </row>
    <row r="117" spans="1:1" s="32" customFormat="1" ht="13.8" x14ac:dyDescent="0.25">
      <c r="A117" s="33" t="s">
        <v>68</v>
      </c>
    </row>
    <row r="118" spans="1:1" s="32" customFormat="1" ht="13.8" x14ac:dyDescent="0.25">
      <c r="A118" s="33" t="s">
        <v>69</v>
      </c>
    </row>
    <row r="119" spans="1:1" s="32" customFormat="1" ht="13.8" x14ac:dyDescent="0.25">
      <c r="A119" s="33" t="s">
        <v>70</v>
      </c>
    </row>
    <row r="120" spans="1:1" s="32" customFormat="1" ht="13.8" x14ac:dyDescent="0.25">
      <c r="A120" s="33" t="s">
        <v>71</v>
      </c>
    </row>
    <row r="121" spans="1:1" s="32" customFormat="1" ht="13.8" x14ac:dyDescent="0.25">
      <c r="A121" s="33" t="s">
        <v>72</v>
      </c>
    </row>
    <row r="122" spans="1:1" s="32" customFormat="1" ht="13.8" x14ac:dyDescent="0.25">
      <c r="A122" s="33" t="s">
        <v>73</v>
      </c>
    </row>
    <row r="123" spans="1:1" s="32" customFormat="1" ht="13.8" x14ac:dyDescent="0.25">
      <c r="A123" s="33" t="s">
        <v>74</v>
      </c>
    </row>
    <row r="124" spans="1:1" s="32" customFormat="1" ht="13.8" x14ac:dyDescent="0.25">
      <c r="A124" s="33" t="s">
        <v>75</v>
      </c>
    </row>
    <row r="125" spans="1:1" s="32" customFormat="1" ht="13.8" x14ac:dyDescent="0.25">
      <c r="A125" s="33" t="s">
        <v>76</v>
      </c>
    </row>
    <row r="126" spans="1:1" s="32" customFormat="1" ht="13.8" x14ac:dyDescent="0.25">
      <c r="A126" s="33" t="s">
        <v>77</v>
      </c>
    </row>
    <row r="127" spans="1:1" s="32" customFormat="1" ht="13.8" x14ac:dyDescent="0.25">
      <c r="A127" s="33" t="s">
        <v>78</v>
      </c>
    </row>
    <row r="128" spans="1:1" s="32" customFormat="1" ht="13.8" x14ac:dyDescent="0.25">
      <c r="A128" s="33" t="s">
        <v>79</v>
      </c>
    </row>
    <row r="129" spans="1:1" s="32" customFormat="1" ht="13.8" x14ac:dyDescent="0.25">
      <c r="A129" s="33" t="s">
        <v>80</v>
      </c>
    </row>
    <row r="130" spans="1:1" s="32" customFormat="1" ht="13.8" x14ac:dyDescent="0.25">
      <c r="A130" s="33" t="s">
        <v>81</v>
      </c>
    </row>
    <row r="131" spans="1:1" s="32" customFormat="1" ht="13.8" x14ac:dyDescent="0.25">
      <c r="A131" s="33" t="s">
        <v>82</v>
      </c>
    </row>
    <row r="132" spans="1:1" s="32" customFormat="1" ht="13.8" x14ac:dyDescent="0.25">
      <c r="A132" s="31" t="s">
        <v>83</v>
      </c>
    </row>
    <row r="133" spans="1:1" s="32" customFormat="1" ht="13.8" x14ac:dyDescent="0.25">
      <c r="A133" s="31" t="s">
        <v>84</v>
      </c>
    </row>
    <row r="134" spans="1:1" s="32" customFormat="1" ht="13.8" x14ac:dyDescent="0.25">
      <c r="A134" s="34" t="s">
        <v>85</v>
      </c>
    </row>
    <row r="135" spans="1:1" s="32" customFormat="1" ht="13.8" x14ac:dyDescent="0.25">
      <c r="A135" s="34" t="s">
        <v>86</v>
      </c>
    </row>
    <row r="136" spans="1:1" s="32" customFormat="1" ht="13.8" x14ac:dyDescent="0.25">
      <c r="A136" s="34" t="s">
        <v>87</v>
      </c>
    </row>
    <row r="137" spans="1:1" s="32" customFormat="1" ht="13.8" x14ac:dyDescent="0.25">
      <c r="A137" s="34" t="s">
        <v>88</v>
      </c>
    </row>
    <row r="138" spans="1:1" s="32" customFormat="1" ht="13.8" x14ac:dyDescent="0.25"/>
    <row r="139" spans="1:1" s="32" customFormat="1" ht="13.8" x14ac:dyDescent="0.25">
      <c r="A139" s="31" t="s">
        <v>89</v>
      </c>
    </row>
    <row r="140" spans="1:1" s="32" customFormat="1" ht="13.8" x14ac:dyDescent="0.25">
      <c r="A140" s="33" t="s">
        <v>90</v>
      </c>
    </row>
    <row r="141" spans="1:1" s="32" customFormat="1" ht="13.8" x14ac:dyDescent="0.25">
      <c r="A141" s="33" t="s">
        <v>91</v>
      </c>
    </row>
    <row r="142" spans="1:1" s="32" customFormat="1" ht="13.8" x14ac:dyDescent="0.25">
      <c r="A142" s="33" t="s">
        <v>92</v>
      </c>
    </row>
    <row r="143" spans="1:1" s="32" customFormat="1" ht="13.8" x14ac:dyDescent="0.25">
      <c r="A143" s="33" t="s">
        <v>93</v>
      </c>
    </row>
    <row r="144" spans="1:1" s="32" customFormat="1" ht="13.8" x14ac:dyDescent="0.25">
      <c r="A144" s="33" t="s">
        <v>94</v>
      </c>
    </row>
    <row r="145" spans="1:1" s="32" customFormat="1" ht="13.8" x14ac:dyDescent="0.25"/>
    <row r="146" spans="1:1" s="32" customFormat="1" ht="13.8" x14ac:dyDescent="0.25">
      <c r="A146" s="31" t="s">
        <v>95</v>
      </c>
    </row>
    <row r="147" spans="1:1" s="32" customFormat="1" ht="13.8" x14ac:dyDescent="0.25">
      <c r="A147" s="33" t="s">
        <v>96</v>
      </c>
    </row>
    <row r="148" spans="1:1" s="32" customFormat="1" ht="13.8" x14ac:dyDescent="0.25">
      <c r="A148" s="33" t="s">
        <v>97</v>
      </c>
    </row>
    <row r="149" spans="1:1" s="32" customFormat="1" ht="13.8" x14ac:dyDescent="0.25">
      <c r="A149" s="33" t="s">
        <v>98</v>
      </c>
    </row>
    <row r="150" spans="1:1" s="32" customFormat="1" ht="13.8" x14ac:dyDescent="0.25">
      <c r="A150" s="33" t="s">
        <v>99</v>
      </c>
    </row>
    <row r="151" spans="1:1" s="32" customFormat="1" ht="13.8" x14ac:dyDescent="0.25">
      <c r="A151" s="33" t="s">
        <v>100</v>
      </c>
    </row>
    <row r="152" spans="1:1" s="32" customFormat="1" ht="13.8" x14ac:dyDescent="0.25"/>
    <row r="153" spans="1:1" s="32" customFormat="1" ht="13.8" x14ac:dyDescent="0.25">
      <c r="A153" s="31" t="s">
        <v>101</v>
      </c>
    </row>
    <row r="154" spans="1:1" s="32" customFormat="1" ht="13.8" x14ac:dyDescent="0.25">
      <c r="A154" s="33" t="s">
        <v>102</v>
      </c>
    </row>
    <row r="155" spans="1:1" s="32" customFormat="1" ht="13.8" x14ac:dyDescent="0.25">
      <c r="A155" s="33" t="s">
        <v>103</v>
      </c>
    </row>
    <row r="156" spans="1:1" s="32" customFormat="1" ht="13.8" x14ac:dyDescent="0.25">
      <c r="A156" s="33" t="s">
        <v>104</v>
      </c>
    </row>
    <row r="157" spans="1:1" s="32" customFormat="1" ht="13.8" x14ac:dyDescent="0.25">
      <c r="A157" s="33" t="s">
        <v>105</v>
      </c>
    </row>
    <row r="158" spans="1:1" s="32" customFormat="1" ht="13.8" x14ac:dyDescent="0.25"/>
    <row r="159" spans="1:1" s="32" customFormat="1" ht="13.8" x14ac:dyDescent="0.25">
      <c r="A159" s="31" t="s">
        <v>106</v>
      </c>
    </row>
    <row r="160" spans="1:1" s="32" customFormat="1" ht="13.8" x14ac:dyDescent="0.25">
      <c r="A160" s="33" t="s">
        <v>107</v>
      </c>
    </row>
    <row r="161" spans="1:1" s="32" customFormat="1" ht="13.8" x14ac:dyDescent="0.25"/>
    <row r="162" spans="1:1" s="32" customFormat="1" ht="13.8" x14ac:dyDescent="0.25">
      <c r="A162" s="31" t="s">
        <v>108</v>
      </c>
    </row>
    <row r="163" spans="1:1" s="32" customFormat="1" ht="13.8" x14ac:dyDescent="0.25"/>
    <row r="164" spans="1:1" s="32" customFormat="1" ht="13.8" x14ac:dyDescent="0.25">
      <c r="A164" s="31" t="s">
        <v>109</v>
      </c>
    </row>
    <row r="165" spans="1:1" s="32" customFormat="1" ht="13.8" x14ac:dyDescent="0.25"/>
    <row r="166" spans="1:1" s="32" customFormat="1" ht="13.8" x14ac:dyDescent="0.25">
      <c r="A166" s="35" t="s">
        <v>110</v>
      </c>
    </row>
  </sheetData>
  <mergeCells count="3">
    <mergeCell ref="B2:F2"/>
    <mergeCell ref="B4:F4"/>
    <mergeCell ref="A109:D109"/>
  </mergeCells>
  <pageMargins left="0.51181102362204722" right="0.31496062992125984" top="0.74803149606299213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7"/>
  <sheetViews>
    <sheetView workbookViewId="0">
      <selection sqref="A1:XFD57"/>
    </sheetView>
  </sheetViews>
  <sheetFormatPr defaultRowHeight="14.4" x14ac:dyDescent="0.3"/>
  <sheetData>
    <row r="1" spans="1:1" s="32" customFormat="1" ht="13.8" x14ac:dyDescent="0.25">
      <c r="A1" s="31" t="s">
        <v>61</v>
      </c>
    </row>
    <row r="2" spans="1:1" s="32" customFormat="1" ht="13.8" x14ac:dyDescent="0.25">
      <c r="A2" s="33" t="s">
        <v>62</v>
      </c>
    </row>
    <row r="3" spans="1:1" s="32" customFormat="1" ht="13.8" x14ac:dyDescent="0.25">
      <c r="A3" s="33" t="s">
        <v>63</v>
      </c>
    </row>
    <row r="4" spans="1:1" s="32" customFormat="1" ht="13.8" x14ac:dyDescent="0.25">
      <c r="A4" s="33" t="s">
        <v>64</v>
      </c>
    </row>
    <row r="5" spans="1:1" s="32" customFormat="1" ht="13.8" x14ac:dyDescent="0.25">
      <c r="A5" s="33" t="s">
        <v>65</v>
      </c>
    </row>
    <row r="6" spans="1:1" s="32" customFormat="1" ht="13.8" x14ac:dyDescent="0.25">
      <c r="A6" s="33" t="s">
        <v>66</v>
      </c>
    </row>
    <row r="7" spans="1:1" s="32" customFormat="1" ht="13.8" x14ac:dyDescent="0.25">
      <c r="A7" s="33" t="s">
        <v>67</v>
      </c>
    </row>
    <row r="8" spans="1:1" s="32" customFormat="1" ht="13.8" x14ac:dyDescent="0.25">
      <c r="A8" s="33" t="s">
        <v>68</v>
      </c>
    </row>
    <row r="9" spans="1:1" s="32" customFormat="1" ht="13.8" x14ac:dyDescent="0.25">
      <c r="A9" s="33" t="s">
        <v>69</v>
      </c>
    </row>
    <row r="10" spans="1:1" s="32" customFormat="1" ht="13.8" x14ac:dyDescent="0.25">
      <c r="A10" s="33" t="s">
        <v>70</v>
      </c>
    </row>
    <row r="11" spans="1:1" s="32" customFormat="1" ht="13.8" x14ac:dyDescent="0.25">
      <c r="A11" s="33" t="s">
        <v>71</v>
      </c>
    </row>
    <row r="12" spans="1:1" s="32" customFormat="1" ht="13.8" x14ac:dyDescent="0.25">
      <c r="A12" s="33" t="s">
        <v>72</v>
      </c>
    </row>
    <row r="13" spans="1:1" s="32" customFormat="1" ht="13.8" x14ac:dyDescent="0.25">
      <c r="A13" s="33" t="s">
        <v>73</v>
      </c>
    </row>
    <row r="14" spans="1:1" s="32" customFormat="1" ht="13.8" x14ac:dyDescent="0.25">
      <c r="A14" s="33" t="s">
        <v>74</v>
      </c>
    </row>
    <row r="15" spans="1:1" s="32" customFormat="1" ht="13.8" x14ac:dyDescent="0.25">
      <c r="A15" s="33" t="s">
        <v>75</v>
      </c>
    </row>
    <row r="16" spans="1:1" s="32" customFormat="1" ht="13.8" x14ac:dyDescent="0.25">
      <c r="A16" s="33" t="s">
        <v>76</v>
      </c>
    </row>
    <row r="17" spans="1:1" s="32" customFormat="1" ht="13.8" x14ac:dyDescent="0.25">
      <c r="A17" s="33" t="s">
        <v>77</v>
      </c>
    </row>
    <row r="18" spans="1:1" s="32" customFormat="1" ht="13.8" x14ac:dyDescent="0.25">
      <c r="A18" s="33" t="s">
        <v>78</v>
      </c>
    </row>
    <row r="19" spans="1:1" s="32" customFormat="1" ht="13.8" x14ac:dyDescent="0.25">
      <c r="A19" s="33" t="s">
        <v>79</v>
      </c>
    </row>
    <row r="20" spans="1:1" s="32" customFormat="1" ht="13.8" x14ac:dyDescent="0.25">
      <c r="A20" s="33" t="s">
        <v>80</v>
      </c>
    </row>
    <row r="21" spans="1:1" s="32" customFormat="1" ht="13.8" x14ac:dyDescent="0.25">
      <c r="A21" s="33" t="s">
        <v>81</v>
      </c>
    </row>
    <row r="22" spans="1:1" s="32" customFormat="1" ht="13.8" x14ac:dyDescent="0.25">
      <c r="A22" s="33" t="s">
        <v>82</v>
      </c>
    </row>
    <row r="23" spans="1:1" s="32" customFormat="1" ht="13.8" x14ac:dyDescent="0.25">
      <c r="A23" s="31" t="s">
        <v>83</v>
      </c>
    </row>
    <row r="24" spans="1:1" s="32" customFormat="1" ht="13.8" x14ac:dyDescent="0.25">
      <c r="A24" s="31" t="s">
        <v>84</v>
      </c>
    </row>
    <row r="25" spans="1:1" s="32" customFormat="1" ht="13.8" x14ac:dyDescent="0.25">
      <c r="A25" s="34" t="s">
        <v>85</v>
      </c>
    </row>
    <row r="26" spans="1:1" s="32" customFormat="1" ht="13.8" x14ac:dyDescent="0.25">
      <c r="A26" s="34" t="s">
        <v>86</v>
      </c>
    </row>
    <row r="27" spans="1:1" s="32" customFormat="1" ht="13.8" x14ac:dyDescent="0.25">
      <c r="A27" s="34" t="s">
        <v>87</v>
      </c>
    </row>
    <row r="28" spans="1:1" s="32" customFormat="1" ht="13.8" x14ac:dyDescent="0.25">
      <c r="A28" s="34" t="s">
        <v>88</v>
      </c>
    </row>
    <row r="29" spans="1:1" s="32" customFormat="1" ht="13.8" x14ac:dyDescent="0.25"/>
    <row r="30" spans="1:1" s="32" customFormat="1" ht="13.8" x14ac:dyDescent="0.25">
      <c r="A30" s="31" t="s">
        <v>89</v>
      </c>
    </row>
    <row r="31" spans="1:1" s="32" customFormat="1" ht="13.8" x14ac:dyDescent="0.25">
      <c r="A31" s="33" t="s">
        <v>90</v>
      </c>
    </row>
    <row r="32" spans="1:1" s="32" customFormat="1" ht="13.8" x14ac:dyDescent="0.25">
      <c r="A32" s="33" t="s">
        <v>91</v>
      </c>
    </row>
    <row r="33" spans="1:1" s="32" customFormat="1" ht="13.8" x14ac:dyDescent="0.25">
      <c r="A33" s="33" t="s">
        <v>92</v>
      </c>
    </row>
    <row r="34" spans="1:1" s="32" customFormat="1" ht="13.8" x14ac:dyDescent="0.25">
      <c r="A34" s="33" t="s">
        <v>93</v>
      </c>
    </row>
    <row r="35" spans="1:1" s="32" customFormat="1" ht="13.8" x14ac:dyDescent="0.25">
      <c r="A35" s="33" t="s">
        <v>94</v>
      </c>
    </row>
    <row r="36" spans="1:1" s="32" customFormat="1" ht="13.8" x14ac:dyDescent="0.25"/>
    <row r="37" spans="1:1" s="32" customFormat="1" ht="13.8" x14ac:dyDescent="0.25">
      <c r="A37" s="31" t="s">
        <v>95</v>
      </c>
    </row>
    <row r="38" spans="1:1" s="32" customFormat="1" ht="13.8" x14ac:dyDescent="0.25">
      <c r="A38" s="33" t="s">
        <v>96</v>
      </c>
    </row>
    <row r="39" spans="1:1" s="32" customFormat="1" ht="13.8" x14ac:dyDescent="0.25">
      <c r="A39" s="33" t="s">
        <v>97</v>
      </c>
    </row>
    <row r="40" spans="1:1" s="32" customFormat="1" ht="13.8" x14ac:dyDescent="0.25">
      <c r="A40" s="33" t="s">
        <v>98</v>
      </c>
    </row>
    <row r="41" spans="1:1" s="32" customFormat="1" ht="13.8" x14ac:dyDescent="0.25">
      <c r="A41" s="33" t="s">
        <v>99</v>
      </c>
    </row>
    <row r="42" spans="1:1" s="32" customFormat="1" ht="13.8" x14ac:dyDescent="0.25">
      <c r="A42" s="33" t="s">
        <v>100</v>
      </c>
    </row>
    <row r="43" spans="1:1" s="32" customFormat="1" ht="13.8" x14ac:dyDescent="0.25"/>
    <row r="44" spans="1:1" s="32" customFormat="1" ht="13.8" x14ac:dyDescent="0.25">
      <c r="A44" s="31" t="s">
        <v>101</v>
      </c>
    </row>
    <row r="45" spans="1:1" s="32" customFormat="1" ht="13.8" x14ac:dyDescent="0.25">
      <c r="A45" s="33" t="s">
        <v>102</v>
      </c>
    </row>
    <row r="46" spans="1:1" s="32" customFormat="1" ht="13.8" x14ac:dyDescent="0.25">
      <c r="A46" s="33" t="s">
        <v>103</v>
      </c>
    </row>
    <row r="47" spans="1:1" s="32" customFormat="1" ht="13.8" x14ac:dyDescent="0.25">
      <c r="A47" s="33" t="s">
        <v>104</v>
      </c>
    </row>
    <row r="48" spans="1:1" s="32" customFormat="1" ht="13.8" x14ac:dyDescent="0.25">
      <c r="A48" s="33" t="s">
        <v>105</v>
      </c>
    </row>
    <row r="49" spans="1:1" s="32" customFormat="1" ht="13.8" x14ac:dyDescent="0.25"/>
    <row r="50" spans="1:1" s="32" customFormat="1" ht="13.8" x14ac:dyDescent="0.25">
      <c r="A50" s="31" t="s">
        <v>106</v>
      </c>
    </row>
    <row r="51" spans="1:1" s="32" customFormat="1" ht="13.8" x14ac:dyDescent="0.25">
      <c r="A51" s="33" t="s">
        <v>107</v>
      </c>
    </row>
    <row r="52" spans="1:1" s="32" customFormat="1" ht="13.8" x14ac:dyDescent="0.25"/>
    <row r="53" spans="1:1" s="32" customFormat="1" ht="13.8" x14ac:dyDescent="0.25">
      <c r="A53" s="31" t="s">
        <v>108</v>
      </c>
    </row>
    <row r="54" spans="1:1" s="32" customFormat="1" ht="13.8" x14ac:dyDescent="0.25"/>
    <row r="55" spans="1:1" s="32" customFormat="1" ht="13.8" x14ac:dyDescent="0.25">
      <c r="A55" s="31" t="s">
        <v>109</v>
      </c>
    </row>
    <row r="56" spans="1:1" s="32" customFormat="1" ht="13.8" x14ac:dyDescent="0.25"/>
    <row r="57" spans="1:1" s="32" customFormat="1" ht="13.8" x14ac:dyDescent="0.25">
      <c r="A57" s="3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Sanitary Fittings</vt:lpstr>
      <vt:lpstr>Terms &amp; Conditions</vt:lpstr>
      <vt:lpstr>'Sanitary Fittings'!Print_Titles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2024-09-18T13:36:47Z</dcterms:modified>
</cp:coreProperties>
</file>