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21" i="1"/>
  <c r="I20" i="1"/>
  <c r="K20" i="1" s="1"/>
  <c r="I19" i="1"/>
  <c r="K19" i="1" s="1"/>
  <c r="I18" i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I7" i="1"/>
  <c r="K7" i="1" s="1"/>
  <c r="K18" i="1" l="1"/>
</calcChain>
</file>

<file path=xl/sharedStrings.xml><?xml version="1.0" encoding="utf-8"?>
<sst xmlns="http://schemas.openxmlformats.org/spreadsheetml/2006/main" count="62" uniqueCount="43">
  <si>
    <t>OUTLET NAME:-  VIVIANA THANE</t>
  </si>
  <si>
    <t>Service Staff Count:-</t>
  </si>
  <si>
    <t>Culinary Staff Count:-</t>
  </si>
  <si>
    <t>HK/Utility/Controller/Storekeeper Staff Count:-</t>
  </si>
  <si>
    <t>Sr. No</t>
  </si>
  <si>
    <t>Materials</t>
  </si>
  <si>
    <t>Specs</t>
  </si>
  <si>
    <t>UOM</t>
  </si>
  <si>
    <t>Sizes</t>
  </si>
  <si>
    <t>Closing Stock</t>
  </si>
  <si>
    <t>Requirement</t>
  </si>
  <si>
    <t xml:space="preserve">Rate </t>
  </si>
  <si>
    <t>AMOUNT</t>
  </si>
  <si>
    <t>Tax</t>
  </si>
  <si>
    <t>TOTAL AMOUNT</t>
  </si>
  <si>
    <t>Off White</t>
  </si>
  <si>
    <t>Nos</t>
  </si>
  <si>
    <t>42 &amp; 40</t>
  </si>
  <si>
    <t>Dark Grey</t>
  </si>
  <si>
    <t>44 &amp; 40</t>
  </si>
  <si>
    <t>Black</t>
  </si>
  <si>
    <t>38 &amp; 36</t>
  </si>
  <si>
    <t>Green</t>
  </si>
  <si>
    <t>36, 38 &amp; 40</t>
  </si>
  <si>
    <t>30,32 &amp;34</t>
  </si>
  <si>
    <t xml:space="preserve">Mustard </t>
  </si>
  <si>
    <t>Black with Charcoal Logo</t>
  </si>
  <si>
    <t>Full Black</t>
  </si>
  <si>
    <t>Half Sleeves</t>
  </si>
  <si>
    <t>Manager Shirt
Specs Off White
 Sizes 42 &amp; 40</t>
  </si>
  <si>
    <t>Manager Blazer
Specs Dark Grey
 Sizes 42 &amp; 40</t>
  </si>
  <si>
    <t>Manager Trouser
Specs Black
 Sizes 38 &amp; 36</t>
  </si>
  <si>
    <t>Service Shirt
Specs  Green
Sizes 36, 38 &amp; 40</t>
  </si>
  <si>
    <t>Service Trouser
Specs Black
Sizes 30,32 &amp;34</t>
  </si>
  <si>
    <t>Service Apron (with Logo)
Black</t>
  </si>
  <si>
    <t>Hostess Shirt
Off White</t>
  </si>
  <si>
    <t xml:space="preserve">Hostess Bandi
Mustard </t>
  </si>
  <si>
    <t>Hostess Trouser
Dark Grey</t>
  </si>
  <si>
    <t>Support T-shirt
Black with Charcoal Logo</t>
  </si>
  <si>
    <t>Support Trouser
Black</t>
  </si>
  <si>
    <t>Chef Trouser 
Black</t>
  </si>
  <si>
    <t>Chef Apron 
Full Black</t>
  </si>
  <si>
    <t>Chef Coat White
Half Sleeves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</si>
</sst>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0" xfId="0" applyNumberFormat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B7" sqref="B7"/>
    </sheetView>
  </sheetViews>
  <sheetFormatPr defaultRowHeight="14.5" x14ac:dyDescent="0.35"/>
  <cols>
    <col min="1" max="1" width="8.36328125" customWidth="1"/>
    <col min="2" max="2" width="22.26953125" bestFit="1" customWidth="1"/>
    <col min="3" max="3" width="16.7265625" customWidth="1"/>
    <col min="5" max="5" width="10" bestFit="1" customWidth="1"/>
    <col min="6" max="7" width="11.7265625" bestFit="1" customWidth="1"/>
    <col min="11" max="11" width="16" bestFit="1" customWidth="1"/>
  </cols>
  <sheetData>
    <row r="2" spans="1:12" ht="18.5" x14ac:dyDescent="0.45">
      <c r="A2" s="1" t="s">
        <v>0</v>
      </c>
      <c r="B2" s="2"/>
      <c r="C2" s="2"/>
      <c r="D2" s="3"/>
      <c r="E2" s="3"/>
      <c r="F2" s="3"/>
      <c r="G2" s="3"/>
      <c r="H2" s="3"/>
      <c r="I2" s="3"/>
      <c r="J2" s="3"/>
      <c r="K2" s="3"/>
    </row>
    <row r="3" spans="1:12" ht="18.5" x14ac:dyDescent="0.45">
      <c r="A3" s="4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</row>
    <row r="4" spans="1:12" ht="18.5" x14ac:dyDescent="0.45">
      <c r="A4" s="4" t="s">
        <v>2</v>
      </c>
      <c r="B4" s="4"/>
      <c r="C4" s="4"/>
      <c r="D4" s="5"/>
      <c r="E4" s="5"/>
      <c r="F4" s="5"/>
      <c r="G4" s="5"/>
      <c r="H4" s="5"/>
      <c r="I4" s="5"/>
      <c r="J4" s="5"/>
      <c r="K4" s="5"/>
    </row>
    <row r="5" spans="1:12" ht="18.5" x14ac:dyDescent="0.35">
      <c r="A5" s="4" t="s">
        <v>3</v>
      </c>
      <c r="B5" s="4"/>
      <c r="C5" s="4"/>
      <c r="D5" s="6"/>
      <c r="E5" s="6"/>
      <c r="F5" s="6"/>
      <c r="G5" s="6"/>
      <c r="H5" s="6"/>
      <c r="I5" s="6"/>
      <c r="J5" s="6"/>
      <c r="K5" s="6"/>
    </row>
    <row r="6" spans="1:12" ht="15.5" x14ac:dyDescent="0.3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8" t="s">
        <v>11</v>
      </c>
      <c r="I6" s="7" t="s">
        <v>12</v>
      </c>
      <c r="J6" s="9" t="s">
        <v>13</v>
      </c>
      <c r="K6" s="10" t="s">
        <v>14</v>
      </c>
    </row>
    <row r="7" spans="1:12" ht="43.5" x14ac:dyDescent="0.35">
      <c r="A7" s="11">
        <v>1</v>
      </c>
      <c r="B7" s="15" t="s">
        <v>29</v>
      </c>
      <c r="C7" s="11" t="s">
        <v>15</v>
      </c>
      <c r="D7" s="11" t="s">
        <v>16</v>
      </c>
      <c r="E7" s="11" t="s">
        <v>17</v>
      </c>
      <c r="F7" s="11">
        <v>4</v>
      </c>
      <c r="G7" s="11">
        <v>4</v>
      </c>
      <c r="H7" s="11">
        <v>575</v>
      </c>
      <c r="I7" s="11">
        <f>G7*H7</f>
        <v>2300</v>
      </c>
      <c r="J7" s="12">
        <v>0.06</v>
      </c>
      <c r="K7" s="13">
        <f>(I7*J7)+I7</f>
        <v>2438</v>
      </c>
      <c r="L7" s="17"/>
    </row>
    <row r="8" spans="1:12" ht="43.5" x14ac:dyDescent="0.35">
      <c r="A8" s="11">
        <v>2</v>
      </c>
      <c r="B8" s="15" t="s">
        <v>30</v>
      </c>
      <c r="C8" s="11" t="s">
        <v>18</v>
      </c>
      <c r="D8" s="11" t="s">
        <v>16</v>
      </c>
      <c r="E8" s="11" t="s">
        <v>19</v>
      </c>
      <c r="F8" s="11">
        <v>2</v>
      </c>
      <c r="G8" s="11">
        <v>4</v>
      </c>
      <c r="H8" s="11">
        <v>3000</v>
      </c>
      <c r="I8" s="11">
        <f t="shared" ref="I8:I17" si="0">G8*H8</f>
        <v>12000</v>
      </c>
      <c r="J8" s="12">
        <v>0.12</v>
      </c>
      <c r="K8" s="13">
        <f>(I8*J8)+I8</f>
        <v>13440</v>
      </c>
      <c r="L8" s="17"/>
    </row>
    <row r="9" spans="1:12" ht="43.5" x14ac:dyDescent="0.35">
      <c r="A9" s="11">
        <v>3</v>
      </c>
      <c r="B9" s="15" t="s">
        <v>31</v>
      </c>
      <c r="C9" s="11" t="s">
        <v>20</v>
      </c>
      <c r="D9" s="11" t="s">
        <v>16</v>
      </c>
      <c r="E9" s="11" t="s">
        <v>21</v>
      </c>
      <c r="F9" s="11">
        <v>2</v>
      </c>
      <c r="G9" s="11">
        <v>4</v>
      </c>
      <c r="H9" s="11">
        <v>1100</v>
      </c>
      <c r="I9" s="11">
        <f t="shared" si="0"/>
        <v>4400</v>
      </c>
      <c r="J9" s="12">
        <v>0.12</v>
      </c>
      <c r="K9" s="13">
        <f t="shared" ref="K8:K17" si="1">(I9*J9)+I9</f>
        <v>4928</v>
      </c>
      <c r="L9" s="17"/>
    </row>
    <row r="10" spans="1:12" ht="43.5" x14ac:dyDescent="0.35">
      <c r="A10" s="11">
        <v>4</v>
      </c>
      <c r="B10" s="15" t="s">
        <v>32</v>
      </c>
      <c r="C10" s="11" t="s">
        <v>22</v>
      </c>
      <c r="D10" s="11" t="s">
        <v>16</v>
      </c>
      <c r="E10" s="11" t="s">
        <v>23</v>
      </c>
      <c r="F10" s="11">
        <v>22</v>
      </c>
      <c r="G10" s="11">
        <v>39</v>
      </c>
      <c r="H10" s="11">
        <v>430</v>
      </c>
      <c r="I10" s="11">
        <f t="shared" si="0"/>
        <v>16770</v>
      </c>
      <c r="J10" s="12">
        <v>0.06</v>
      </c>
      <c r="K10" s="13">
        <f t="shared" si="1"/>
        <v>17776.2</v>
      </c>
      <c r="L10" s="18"/>
    </row>
    <row r="11" spans="1:12" ht="43.5" x14ac:dyDescent="0.35">
      <c r="A11" s="11">
        <v>5</v>
      </c>
      <c r="B11" s="15" t="s">
        <v>33</v>
      </c>
      <c r="C11" s="11" t="s">
        <v>20</v>
      </c>
      <c r="D11" s="11" t="s">
        <v>16</v>
      </c>
      <c r="E11" s="11" t="s">
        <v>24</v>
      </c>
      <c r="F11" s="11">
        <v>26</v>
      </c>
      <c r="G11" s="11">
        <v>26</v>
      </c>
      <c r="H11" s="11">
        <v>550</v>
      </c>
      <c r="I11" s="11">
        <f t="shared" si="0"/>
        <v>14300</v>
      </c>
      <c r="J11" s="12">
        <v>0.06</v>
      </c>
      <c r="K11" s="13">
        <f t="shared" si="1"/>
        <v>15158</v>
      </c>
      <c r="L11" s="18"/>
    </row>
    <row r="12" spans="1:12" ht="29" x14ac:dyDescent="0.35">
      <c r="A12" s="11">
        <v>6</v>
      </c>
      <c r="B12" s="15" t="s">
        <v>34</v>
      </c>
      <c r="C12" s="11" t="s">
        <v>20</v>
      </c>
      <c r="D12" s="11" t="s">
        <v>16</v>
      </c>
      <c r="E12" s="11"/>
      <c r="F12" s="11">
        <v>20</v>
      </c>
      <c r="G12" s="11">
        <v>26</v>
      </c>
      <c r="H12" s="11">
        <v>135</v>
      </c>
      <c r="I12" s="11">
        <f t="shared" si="0"/>
        <v>3510</v>
      </c>
      <c r="J12" s="12">
        <v>0.06</v>
      </c>
      <c r="K12" s="13">
        <f t="shared" si="1"/>
        <v>3720.6</v>
      </c>
      <c r="L12" s="18"/>
    </row>
    <row r="13" spans="1:12" ht="29" x14ac:dyDescent="0.35">
      <c r="A13" s="11">
        <v>7</v>
      </c>
      <c r="B13" s="15" t="s">
        <v>35</v>
      </c>
      <c r="C13" s="11" t="s">
        <v>15</v>
      </c>
      <c r="D13" s="11" t="s">
        <v>16</v>
      </c>
      <c r="E13" s="11"/>
      <c r="F13" s="11">
        <v>0</v>
      </c>
      <c r="G13" s="11">
        <v>2</v>
      </c>
      <c r="H13" s="11">
        <v>575</v>
      </c>
      <c r="I13" s="11">
        <f t="shared" si="0"/>
        <v>1150</v>
      </c>
      <c r="J13" s="12">
        <v>0.06</v>
      </c>
      <c r="K13" s="13">
        <f t="shared" si="1"/>
        <v>1219</v>
      </c>
      <c r="L13" s="18"/>
    </row>
    <row r="14" spans="1:12" ht="29" x14ac:dyDescent="0.35">
      <c r="A14" s="11">
        <v>8</v>
      </c>
      <c r="B14" s="15" t="s">
        <v>36</v>
      </c>
      <c r="C14" s="11" t="s">
        <v>25</v>
      </c>
      <c r="D14" s="11" t="s">
        <v>16</v>
      </c>
      <c r="E14" s="11"/>
      <c r="F14" s="11">
        <v>0</v>
      </c>
      <c r="G14" s="11">
        <v>2</v>
      </c>
      <c r="H14" s="11">
        <v>1200</v>
      </c>
      <c r="I14" s="11">
        <f t="shared" si="0"/>
        <v>2400</v>
      </c>
      <c r="J14" s="12">
        <v>0.12</v>
      </c>
      <c r="K14" s="13">
        <f t="shared" si="1"/>
        <v>2688</v>
      </c>
      <c r="L14" s="18"/>
    </row>
    <row r="15" spans="1:12" ht="29" x14ac:dyDescent="0.35">
      <c r="A15" s="11">
        <v>9</v>
      </c>
      <c r="B15" s="15" t="s">
        <v>37</v>
      </c>
      <c r="C15" s="11" t="s">
        <v>18</v>
      </c>
      <c r="D15" s="11" t="s">
        <v>16</v>
      </c>
      <c r="E15" s="11"/>
      <c r="F15" s="11">
        <v>0</v>
      </c>
      <c r="G15" s="11">
        <v>2</v>
      </c>
      <c r="H15" s="11">
        <v>475</v>
      </c>
      <c r="I15" s="11">
        <f t="shared" si="0"/>
        <v>950</v>
      </c>
      <c r="J15" s="12">
        <v>0.06</v>
      </c>
      <c r="K15" s="13">
        <f t="shared" si="1"/>
        <v>1007</v>
      </c>
      <c r="L15" s="18"/>
    </row>
    <row r="16" spans="1:12" ht="29" x14ac:dyDescent="0.35">
      <c r="A16" s="11">
        <v>10</v>
      </c>
      <c r="B16" s="15" t="s">
        <v>38</v>
      </c>
      <c r="C16" s="11" t="s">
        <v>26</v>
      </c>
      <c r="D16" s="11" t="s">
        <v>16</v>
      </c>
      <c r="E16" s="11">
        <v>38</v>
      </c>
      <c r="F16" s="11">
        <v>0</v>
      </c>
      <c r="G16" s="11">
        <v>2</v>
      </c>
      <c r="H16" s="14">
        <v>475</v>
      </c>
      <c r="I16" s="11">
        <f t="shared" si="0"/>
        <v>950</v>
      </c>
      <c r="J16" s="12">
        <v>0.06</v>
      </c>
      <c r="K16" s="13">
        <f t="shared" si="1"/>
        <v>1007</v>
      </c>
      <c r="L16" s="18"/>
    </row>
    <row r="17" spans="1:12" ht="29" x14ac:dyDescent="0.35">
      <c r="A17" s="11">
        <v>11</v>
      </c>
      <c r="B17" s="15" t="s">
        <v>39</v>
      </c>
      <c r="C17" s="11" t="s">
        <v>20</v>
      </c>
      <c r="D17" s="11" t="s">
        <v>16</v>
      </c>
      <c r="E17" s="11">
        <v>32</v>
      </c>
      <c r="F17" s="11">
        <v>0</v>
      </c>
      <c r="G17" s="11">
        <v>2</v>
      </c>
      <c r="H17" s="14">
        <v>444</v>
      </c>
      <c r="I17" s="11">
        <f t="shared" si="0"/>
        <v>888</v>
      </c>
      <c r="J17" s="12">
        <v>0.06</v>
      </c>
      <c r="K17" s="13">
        <f t="shared" si="1"/>
        <v>941.28</v>
      </c>
      <c r="L17" s="18"/>
    </row>
    <row r="18" spans="1:12" ht="29" x14ac:dyDescent="0.35">
      <c r="A18" s="11">
        <v>2</v>
      </c>
      <c r="B18" s="15" t="s">
        <v>40</v>
      </c>
      <c r="C18" s="11" t="s">
        <v>20</v>
      </c>
      <c r="D18" s="11" t="s">
        <v>16</v>
      </c>
      <c r="E18" s="11"/>
      <c r="F18" s="11">
        <v>24</v>
      </c>
      <c r="G18" s="11">
        <v>24</v>
      </c>
      <c r="H18" s="11">
        <v>492</v>
      </c>
      <c r="I18" s="11">
        <f t="shared" ref="I18:I20" si="2">G18*H18</f>
        <v>11808</v>
      </c>
      <c r="J18" s="12">
        <v>0.06</v>
      </c>
      <c r="K18" s="13">
        <f t="shared" ref="K18:K20" si="3">(I18*J18)+I18</f>
        <v>12516.48</v>
      </c>
      <c r="L18" s="18"/>
    </row>
    <row r="19" spans="1:12" ht="29" x14ac:dyDescent="0.35">
      <c r="A19" s="11">
        <v>3</v>
      </c>
      <c r="B19" s="15" t="s">
        <v>41</v>
      </c>
      <c r="C19" s="11" t="s">
        <v>27</v>
      </c>
      <c r="D19" s="11" t="s">
        <v>16</v>
      </c>
      <c r="E19" s="11"/>
      <c r="F19" s="11">
        <v>24</v>
      </c>
      <c r="G19" s="11">
        <v>24</v>
      </c>
      <c r="H19" s="11">
        <v>162</v>
      </c>
      <c r="I19" s="11">
        <f t="shared" si="2"/>
        <v>3888</v>
      </c>
      <c r="J19" s="12">
        <v>0.06</v>
      </c>
      <c r="K19" s="13">
        <f t="shared" si="3"/>
        <v>4121.28</v>
      </c>
      <c r="L19" s="18"/>
    </row>
    <row r="20" spans="1:12" ht="29" x14ac:dyDescent="0.35">
      <c r="A20" s="11">
        <v>5</v>
      </c>
      <c r="B20" s="15" t="s">
        <v>42</v>
      </c>
      <c r="C20" s="11" t="s">
        <v>28</v>
      </c>
      <c r="D20" s="11" t="s">
        <v>16</v>
      </c>
      <c r="E20" s="11"/>
      <c r="F20" s="11">
        <v>24</v>
      </c>
      <c r="G20" s="11">
        <v>36</v>
      </c>
      <c r="H20" s="11">
        <v>636</v>
      </c>
      <c r="I20" s="11">
        <f t="shared" si="2"/>
        <v>22896</v>
      </c>
      <c r="J20" s="12">
        <v>0.06</v>
      </c>
      <c r="K20" s="13">
        <f t="shared" si="3"/>
        <v>24269.759999999998</v>
      </c>
      <c r="L20" s="18"/>
    </row>
    <row r="21" spans="1:12" x14ac:dyDescent="0.35">
      <c r="K21" s="16">
        <f>SUM(K7:K20)</f>
        <v>105230.59999999999</v>
      </c>
    </row>
  </sheetData>
  <mergeCells count="8">
    <mergeCell ref="A5:C5"/>
    <mergeCell ref="D5:K5"/>
    <mergeCell ref="A2:C2"/>
    <mergeCell ref="D2:K2"/>
    <mergeCell ref="A3:C3"/>
    <mergeCell ref="D3:K3"/>
    <mergeCell ref="A4:C4"/>
    <mergeCell ref="D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2024-09-20T10:21:31Z</dcterms:created>
  <dcterms:modified xsi:type="dcterms:W3CDTF">2024-09-20T11:39:58Z</dcterms:modified>
</cp:coreProperties>
</file>