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I35" i="1" s="1"/>
  <c r="G26" i="1"/>
  <c r="I26" i="1" s="1"/>
  <c r="G25" i="1"/>
  <c r="I25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G36" i="1" s="1"/>
  <c r="I5" i="1" l="1"/>
  <c r="I36" i="1" s="1"/>
</calcChain>
</file>

<file path=xl/sharedStrings.xml><?xml version="1.0" encoding="utf-8"?>
<sst xmlns="http://schemas.openxmlformats.org/spreadsheetml/2006/main" count="65" uniqueCount="42">
  <si>
    <t>GLASSWARE</t>
  </si>
  <si>
    <t>Materials</t>
  </si>
  <si>
    <t>Code</t>
  </si>
  <si>
    <t>UOM</t>
  </si>
  <si>
    <t>Closing Stock</t>
  </si>
  <si>
    <t>Qnty Required</t>
  </si>
  <si>
    <t>RATE</t>
  </si>
  <si>
    <t>TOTAL AMOUNT</t>
  </si>
  <si>
    <t>TAX%</t>
  </si>
  <si>
    <t>Waterglass Casablanca</t>
  </si>
  <si>
    <t>Nos</t>
  </si>
  <si>
    <t>Rocks Tumbler 30cl (VR 122138BAU 021990-1 America 20 S)</t>
  </si>
  <si>
    <t>Pilsner Cerveza Tumbler</t>
  </si>
  <si>
    <t>Timeless Whisky Tumbler Gb.Ob-34.5 cl</t>
  </si>
  <si>
    <t>Martini Enotica Service Line</t>
  </si>
  <si>
    <t>Margarita Enotica Service Line</t>
  </si>
  <si>
    <t>Champagne Flute Bistro</t>
  </si>
  <si>
    <t>Brandy Balloon Bistro</t>
  </si>
  <si>
    <t>Water Bottle Oxford 1L</t>
  </si>
  <si>
    <t>Repeat Glass Vodka &amp; Liqueur Tumbler</t>
  </si>
  <si>
    <t>High Ball-1070951</t>
  </si>
  <si>
    <t>POP JAR 500 ml</t>
  </si>
  <si>
    <t>Carafe Guage Mark 250 ml</t>
  </si>
  <si>
    <t>Inventa Medium Steamware Wine Glass 320752-1</t>
  </si>
  <si>
    <t>Diony Red Wine Stemware 31 cl</t>
  </si>
  <si>
    <t>Diony Champagne Flute Stemware 12.5 cl</t>
  </si>
  <si>
    <t>Elysia Golden Touch Tumbler 36.5 cl</t>
  </si>
  <si>
    <t>Elysia Long Tumbler 28 cl</t>
  </si>
  <si>
    <t>America 20S Nick &amp; Nora Stem 14 cl</t>
  </si>
  <si>
    <t xml:space="preserve">Small Ribbed Tall Tumbler 28CL </t>
  </si>
  <si>
    <t>Ripple Short Stem Vintage Cocktail Glass (RSSVG-001)</t>
  </si>
  <si>
    <t>Barkraft Hayworth Style Ribbed Champagne Coupe (Mouth Blown Glass)</t>
  </si>
  <si>
    <t>Ribbed Chanpangne Saucer Glass</t>
  </si>
  <si>
    <t>Whiskey Rock Tumbler</t>
  </si>
  <si>
    <t>Beer Mug -330ML</t>
  </si>
  <si>
    <t>Jar Infusion 600 ml</t>
  </si>
  <si>
    <t>Jar Infusion 300 ml</t>
  </si>
  <si>
    <t>Ribbed Tall Tumbler Glass</t>
  </si>
  <si>
    <t>Ripple Stem Tall Cocktail Glass</t>
  </si>
  <si>
    <t>Ribbed Champange Flute Glass</t>
  </si>
  <si>
    <t>Cocktail Coupe (NCCG001)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</si>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</sst>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6"/>
  <sheetViews>
    <sheetView tabSelected="1" workbookViewId="0">
      <selection activeCell="A3" sqref="A3"/>
    </sheetView>
  </sheetViews>
  <sheetFormatPr defaultRowHeight="14.5" x14ac:dyDescent="0.35"/>
  <cols>
    <col min="1" max="1" width="62.453125" bestFit="1" customWidth="1"/>
    <col min="9" max="9" width="16" bestFit="1" customWidth="1"/>
  </cols>
  <sheetData>
    <row r="3" spans="1:9" ht="18.5" x14ac:dyDescent="0.35">
      <c r="A3" s="1" t="s">
        <v>0</v>
      </c>
      <c r="B3" s="2"/>
      <c r="C3" s="2"/>
      <c r="D3" s="3"/>
      <c r="E3" s="3"/>
      <c r="F3" s="4"/>
      <c r="G3" s="3"/>
      <c r="H3" s="5"/>
      <c r="I3" s="5"/>
    </row>
    <row r="4" spans="1:9" ht="15.5" x14ac:dyDescent="0.35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6" t="s">
        <v>7</v>
      </c>
      <c r="H4" s="9" t="s">
        <v>8</v>
      </c>
      <c r="I4" s="10" t="s">
        <v>7</v>
      </c>
    </row>
    <row r="5" spans="1:9" x14ac:dyDescent="0.35">
      <c r="A5" s="2" t="s">
        <v>9</v>
      </c>
      <c r="B5" s="2"/>
      <c r="C5" s="2" t="s">
        <v>10</v>
      </c>
      <c r="D5" s="3">
        <v>104</v>
      </c>
      <c r="E5" s="11">
        <v>192</v>
      </c>
      <c r="F5" s="4">
        <v>111</v>
      </c>
      <c r="G5" s="3">
        <f t="shared" ref="G5:G35" si="0">F5*E5</f>
        <v>21312</v>
      </c>
      <c r="H5" s="12">
        <v>0.18</v>
      </c>
      <c r="I5" s="5">
        <f t="shared" ref="I5:I35" si="1">(G5*H5)+G5</f>
        <v>25148.16</v>
      </c>
    </row>
    <row r="6" spans="1:9" x14ac:dyDescent="0.35">
      <c r="A6" s="2" t="s">
        <v>11</v>
      </c>
      <c r="B6" s="2"/>
      <c r="C6" s="2" t="s">
        <v>10</v>
      </c>
      <c r="D6" s="3">
        <v>0</v>
      </c>
      <c r="E6" s="11">
        <v>0</v>
      </c>
      <c r="F6" s="4">
        <v>250</v>
      </c>
      <c r="G6" s="3">
        <f t="shared" si="0"/>
        <v>0</v>
      </c>
      <c r="H6" s="12">
        <v>0.18</v>
      </c>
      <c r="I6" s="5">
        <f t="shared" si="1"/>
        <v>0</v>
      </c>
    </row>
    <row r="7" spans="1:9" x14ac:dyDescent="0.35">
      <c r="A7" s="2" t="s">
        <v>12</v>
      </c>
      <c r="B7" s="2"/>
      <c r="C7" s="2" t="s">
        <v>10</v>
      </c>
      <c r="D7" s="3">
        <v>2</v>
      </c>
      <c r="E7" s="11">
        <v>24</v>
      </c>
      <c r="F7" s="4">
        <v>149</v>
      </c>
      <c r="G7" s="3">
        <f t="shared" si="0"/>
        <v>3576</v>
      </c>
      <c r="H7" s="12">
        <v>0.18</v>
      </c>
      <c r="I7" s="5">
        <f t="shared" si="1"/>
        <v>4219.68</v>
      </c>
    </row>
    <row r="8" spans="1:9" x14ac:dyDescent="0.35">
      <c r="A8" s="2" t="s">
        <v>13</v>
      </c>
      <c r="B8" s="2"/>
      <c r="C8" s="2" t="s">
        <v>10</v>
      </c>
      <c r="D8" s="3">
        <v>16</v>
      </c>
      <c r="E8" s="11">
        <v>36</v>
      </c>
      <c r="F8" s="4">
        <v>180</v>
      </c>
      <c r="G8" s="3">
        <f t="shared" si="0"/>
        <v>6480</v>
      </c>
      <c r="H8" s="12">
        <v>0.18</v>
      </c>
      <c r="I8" s="5">
        <f t="shared" si="1"/>
        <v>7646.4</v>
      </c>
    </row>
    <row r="9" spans="1:9" x14ac:dyDescent="0.35">
      <c r="A9" s="2" t="s">
        <v>14</v>
      </c>
      <c r="B9" s="2"/>
      <c r="C9" s="2" t="s">
        <v>10</v>
      </c>
      <c r="D9" s="3">
        <v>0</v>
      </c>
      <c r="E9" s="11">
        <v>0</v>
      </c>
      <c r="F9" s="4">
        <v>294</v>
      </c>
      <c r="G9" s="3">
        <f t="shared" si="0"/>
        <v>0</v>
      </c>
      <c r="H9" s="12">
        <v>0.18</v>
      </c>
      <c r="I9" s="5">
        <f t="shared" si="1"/>
        <v>0</v>
      </c>
    </row>
    <row r="10" spans="1:9" x14ac:dyDescent="0.35">
      <c r="A10" s="2" t="s">
        <v>15</v>
      </c>
      <c r="B10" s="2"/>
      <c r="C10" s="2" t="s">
        <v>10</v>
      </c>
      <c r="D10" s="3">
        <v>0</v>
      </c>
      <c r="E10" s="11">
        <v>0</v>
      </c>
      <c r="F10" s="4">
        <v>321</v>
      </c>
      <c r="G10" s="3">
        <f t="shared" si="0"/>
        <v>0</v>
      </c>
      <c r="H10" s="12">
        <v>0.18</v>
      </c>
      <c r="I10" s="5">
        <f t="shared" si="1"/>
        <v>0</v>
      </c>
    </row>
    <row r="11" spans="1:9" x14ac:dyDescent="0.35">
      <c r="A11" s="2" t="s">
        <v>16</v>
      </c>
      <c r="B11" s="2"/>
      <c r="C11" s="2" t="s">
        <v>10</v>
      </c>
      <c r="D11" s="3">
        <v>0</v>
      </c>
      <c r="E11" s="11">
        <v>0</v>
      </c>
      <c r="F11" s="4">
        <v>99</v>
      </c>
      <c r="G11" s="3">
        <f t="shared" si="0"/>
        <v>0</v>
      </c>
      <c r="H11" s="12">
        <v>0.18</v>
      </c>
      <c r="I11" s="5">
        <f t="shared" si="1"/>
        <v>0</v>
      </c>
    </row>
    <row r="12" spans="1:9" x14ac:dyDescent="0.35">
      <c r="A12" s="2" t="s">
        <v>17</v>
      </c>
      <c r="B12" s="2"/>
      <c r="C12" s="2" t="s">
        <v>10</v>
      </c>
      <c r="D12" s="3">
        <v>7</v>
      </c>
      <c r="E12" s="11">
        <v>12</v>
      </c>
      <c r="F12" s="4">
        <v>287</v>
      </c>
      <c r="G12" s="3">
        <f t="shared" si="0"/>
        <v>3444</v>
      </c>
      <c r="H12" s="12">
        <v>0.18</v>
      </c>
      <c r="I12" s="5">
        <f t="shared" si="1"/>
        <v>4063.92</v>
      </c>
    </row>
    <row r="13" spans="1:9" x14ac:dyDescent="0.35">
      <c r="A13" s="2" t="s">
        <v>18</v>
      </c>
      <c r="B13" s="2"/>
      <c r="C13" s="2" t="s">
        <v>10</v>
      </c>
      <c r="D13" s="3">
        <v>0</v>
      </c>
      <c r="E13" s="11">
        <v>24</v>
      </c>
      <c r="F13" s="4">
        <v>284</v>
      </c>
      <c r="G13" s="3">
        <f t="shared" si="0"/>
        <v>6816</v>
      </c>
      <c r="H13" s="12">
        <v>0.18</v>
      </c>
      <c r="I13" s="5">
        <f t="shared" si="1"/>
        <v>8042.88</v>
      </c>
    </row>
    <row r="14" spans="1:9" x14ac:dyDescent="0.35">
      <c r="A14" s="2" t="s">
        <v>19</v>
      </c>
      <c r="B14" s="2"/>
      <c r="C14" s="2" t="s">
        <v>10</v>
      </c>
      <c r="D14" s="3">
        <v>12</v>
      </c>
      <c r="E14" s="11">
        <v>48</v>
      </c>
      <c r="F14" s="4">
        <v>72</v>
      </c>
      <c r="G14" s="3">
        <f t="shared" si="0"/>
        <v>3456</v>
      </c>
      <c r="H14" s="12">
        <v>0.18</v>
      </c>
      <c r="I14" s="5">
        <f t="shared" si="1"/>
        <v>4078.08</v>
      </c>
    </row>
    <row r="15" spans="1:9" x14ac:dyDescent="0.35">
      <c r="A15" s="2" t="s">
        <v>20</v>
      </c>
      <c r="B15" s="2"/>
      <c r="C15" s="2" t="s">
        <v>10</v>
      </c>
      <c r="D15" s="3">
        <v>0</v>
      </c>
      <c r="E15" s="11">
        <v>24</v>
      </c>
      <c r="F15" s="4">
        <v>91</v>
      </c>
      <c r="G15" s="3">
        <f t="shared" si="0"/>
        <v>2184</v>
      </c>
      <c r="H15" s="12">
        <v>0.18</v>
      </c>
      <c r="I15" s="5">
        <f t="shared" si="1"/>
        <v>2577.12</v>
      </c>
    </row>
    <row r="16" spans="1:9" x14ac:dyDescent="0.35">
      <c r="A16" s="2" t="s">
        <v>21</v>
      </c>
      <c r="B16" s="2"/>
      <c r="C16" s="2" t="s">
        <v>10</v>
      </c>
      <c r="D16" s="3">
        <v>4</v>
      </c>
      <c r="E16" s="11">
        <v>24</v>
      </c>
      <c r="F16" s="4">
        <v>120</v>
      </c>
      <c r="G16" s="3">
        <f t="shared" si="0"/>
        <v>2880</v>
      </c>
      <c r="H16" s="12">
        <v>0.18</v>
      </c>
      <c r="I16" s="5">
        <f t="shared" si="1"/>
        <v>3398.4</v>
      </c>
    </row>
    <row r="17" spans="1:9" x14ac:dyDescent="0.35">
      <c r="A17" s="2" t="s">
        <v>22</v>
      </c>
      <c r="B17" s="2"/>
      <c r="C17" s="2" t="s">
        <v>10</v>
      </c>
      <c r="D17" s="3">
        <v>3</v>
      </c>
      <c r="E17" s="11">
        <v>12</v>
      </c>
      <c r="F17" s="4">
        <v>175</v>
      </c>
      <c r="G17" s="3">
        <f t="shared" si="0"/>
        <v>2100</v>
      </c>
      <c r="H17" s="12">
        <v>0.18</v>
      </c>
      <c r="I17" s="5">
        <f t="shared" si="1"/>
        <v>2478</v>
      </c>
    </row>
    <row r="18" spans="1:9" x14ac:dyDescent="0.35">
      <c r="A18" s="2" t="s">
        <v>23</v>
      </c>
      <c r="B18" s="2"/>
      <c r="C18" s="2" t="s">
        <v>10</v>
      </c>
      <c r="D18" s="3">
        <v>0</v>
      </c>
      <c r="E18" s="11">
        <v>0</v>
      </c>
      <c r="F18" s="4">
        <v>241</v>
      </c>
      <c r="G18" s="3">
        <f t="shared" si="0"/>
        <v>0</v>
      </c>
      <c r="H18" s="12">
        <v>0.18</v>
      </c>
      <c r="I18" s="5">
        <f t="shared" si="1"/>
        <v>0</v>
      </c>
    </row>
    <row r="19" spans="1:9" x14ac:dyDescent="0.35">
      <c r="A19" s="2" t="s">
        <v>24</v>
      </c>
      <c r="B19" s="2"/>
      <c r="C19" s="2" t="s">
        <v>10</v>
      </c>
      <c r="D19" s="3">
        <v>9</v>
      </c>
      <c r="E19" s="11">
        <v>24</v>
      </c>
      <c r="F19" s="4">
        <v>243</v>
      </c>
      <c r="G19" s="3">
        <f t="shared" si="0"/>
        <v>5832</v>
      </c>
      <c r="H19" s="12">
        <v>0.18</v>
      </c>
      <c r="I19" s="5">
        <f t="shared" si="1"/>
        <v>6881.76</v>
      </c>
    </row>
    <row r="20" spans="1:9" x14ac:dyDescent="0.35">
      <c r="A20" s="2" t="s">
        <v>25</v>
      </c>
      <c r="B20" s="2"/>
      <c r="C20" s="2" t="s">
        <v>10</v>
      </c>
      <c r="D20" s="3"/>
      <c r="E20" s="11"/>
      <c r="F20" s="4">
        <v>241</v>
      </c>
      <c r="G20" s="3">
        <f t="shared" si="0"/>
        <v>0</v>
      </c>
      <c r="H20" s="12">
        <v>0.18</v>
      </c>
      <c r="I20" s="5">
        <f t="shared" si="1"/>
        <v>0</v>
      </c>
    </row>
    <row r="21" spans="1:9" x14ac:dyDescent="0.35">
      <c r="A21" s="2" t="s">
        <v>26</v>
      </c>
      <c r="B21" s="2"/>
      <c r="C21" s="2" t="s">
        <v>10</v>
      </c>
      <c r="D21" s="3"/>
      <c r="E21" s="11"/>
      <c r="F21" s="4">
        <v>225</v>
      </c>
      <c r="G21" s="3">
        <f t="shared" si="0"/>
        <v>0</v>
      </c>
      <c r="H21" s="12">
        <v>0.18</v>
      </c>
      <c r="I21" s="5">
        <f t="shared" si="1"/>
        <v>0</v>
      </c>
    </row>
    <row r="22" spans="1:9" x14ac:dyDescent="0.35">
      <c r="A22" s="2" t="s">
        <v>27</v>
      </c>
      <c r="B22" s="2"/>
      <c r="C22" s="2" t="s">
        <v>10</v>
      </c>
      <c r="D22" s="3"/>
      <c r="E22" s="11"/>
      <c r="F22" s="13">
        <v>225</v>
      </c>
      <c r="G22" s="3">
        <f t="shared" si="0"/>
        <v>0</v>
      </c>
      <c r="H22" s="12">
        <v>0.18</v>
      </c>
      <c r="I22" s="5">
        <f t="shared" si="1"/>
        <v>0</v>
      </c>
    </row>
    <row r="23" spans="1:9" x14ac:dyDescent="0.35">
      <c r="A23" s="2" t="s">
        <v>28</v>
      </c>
      <c r="B23" s="2"/>
      <c r="C23" s="2" t="s">
        <v>10</v>
      </c>
      <c r="D23" s="3"/>
      <c r="E23" s="11"/>
      <c r="F23" s="4">
        <v>279</v>
      </c>
      <c r="G23" s="3">
        <f t="shared" si="0"/>
        <v>0</v>
      </c>
      <c r="H23" s="12">
        <v>0.18</v>
      </c>
      <c r="I23" s="5">
        <f t="shared" si="1"/>
        <v>0</v>
      </c>
    </row>
    <row r="24" spans="1:9" x14ac:dyDescent="0.35">
      <c r="A24" s="2" t="s">
        <v>29</v>
      </c>
      <c r="B24" s="2"/>
      <c r="C24" s="2"/>
      <c r="D24" s="3">
        <v>0</v>
      </c>
      <c r="E24" s="11">
        <v>48</v>
      </c>
      <c r="F24" s="4"/>
      <c r="G24" s="3"/>
      <c r="H24" s="12"/>
      <c r="I24" s="5"/>
    </row>
    <row r="25" spans="1:9" x14ac:dyDescent="0.35">
      <c r="A25" s="2" t="s">
        <v>30</v>
      </c>
      <c r="B25" s="2"/>
      <c r="C25" s="2" t="s">
        <v>10</v>
      </c>
      <c r="D25" s="3">
        <v>4</v>
      </c>
      <c r="E25" s="11">
        <v>18</v>
      </c>
      <c r="F25" s="4">
        <v>424</v>
      </c>
      <c r="G25" s="3">
        <f t="shared" si="0"/>
        <v>7632</v>
      </c>
      <c r="H25" s="12">
        <v>0.18</v>
      </c>
      <c r="I25" s="5">
        <f t="shared" si="1"/>
        <v>9005.76</v>
      </c>
    </row>
    <row r="26" spans="1:9" x14ac:dyDescent="0.35">
      <c r="A26" s="2" t="s">
        <v>31</v>
      </c>
      <c r="B26" s="2"/>
      <c r="C26" s="2" t="s">
        <v>10</v>
      </c>
      <c r="D26" s="3">
        <v>12</v>
      </c>
      <c r="E26" s="11">
        <v>12</v>
      </c>
      <c r="F26" s="4">
        <v>318.60000000000002</v>
      </c>
      <c r="G26" s="3">
        <f t="shared" si="0"/>
        <v>3823.2000000000003</v>
      </c>
      <c r="H26" s="12">
        <v>0.18</v>
      </c>
      <c r="I26" s="5">
        <f t="shared" si="1"/>
        <v>4511.3760000000002</v>
      </c>
    </row>
    <row r="27" spans="1:9" x14ac:dyDescent="0.35">
      <c r="A27" s="2" t="s">
        <v>32</v>
      </c>
      <c r="B27" s="2"/>
      <c r="C27" s="2" t="s">
        <v>10</v>
      </c>
      <c r="D27" s="3">
        <v>6</v>
      </c>
      <c r="E27" s="11">
        <v>24</v>
      </c>
      <c r="F27" s="4"/>
      <c r="G27" s="3"/>
      <c r="H27" s="12"/>
      <c r="I27" s="5"/>
    </row>
    <row r="28" spans="1:9" x14ac:dyDescent="0.35">
      <c r="A28" s="2" t="s">
        <v>33</v>
      </c>
      <c r="B28" s="2"/>
      <c r="C28" s="2"/>
      <c r="D28" s="3">
        <v>7</v>
      </c>
      <c r="E28" s="11">
        <v>36</v>
      </c>
      <c r="F28" s="4"/>
      <c r="G28" s="3"/>
      <c r="H28" s="12"/>
      <c r="I28" s="5"/>
    </row>
    <row r="29" spans="1:9" x14ac:dyDescent="0.35">
      <c r="A29" s="2" t="s">
        <v>34</v>
      </c>
      <c r="B29" s="2"/>
      <c r="C29" s="2"/>
      <c r="D29" s="3">
        <v>5</v>
      </c>
      <c r="E29" s="11">
        <v>48</v>
      </c>
      <c r="F29" s="4"/>
      <c r="G29" s="3"/>
      <c r="H29" s="12"/>
      <c r="I29" s="5"/>
    </row>
    <row r="30" spans="1:9" x14ac:dyDescent="0.35">
      <c r="A30" s="2" t="s">
        <v>35</v>
      </c>
      <c r="B30" s="2"/>
      <c r="C30" s="2"/>
      <c r="D30" s="3">
        <v>0</v>
      </c>
      <c r="E30" s="11">
        <v>18</v>
      </c>
      <c r="F30" s="4"/>
      <c r="G30" s="3"/>
      <c r="H30" s="12"/>
      <c r="I30" s="5"/>
    </row>
    <row r="31" spans="1:9" x14ac:dyDescent="0.35">
      <c r="A31" s="2" t="s">
        <v>36</v>
      </c>
      <c r="B31" s="2"/>
      <c r="C31" s="2"/>
      <c r="D31" s="3">
        <v>6</v>
      </c>
      <c r="E31" s="11">
        <v>24</v>
      </c>
      <c r="F31" s="4"/>
      <c r="G31" s="3"/>
      <c r="H31" s="12"/>
      <c r="I31" s="5"/>
    </row>
    <row r="32" spans="1:9" x14ac:dyDescent="0.35">
      <c r="A32" s="2" t="s">
        <v>37</v>
      </c>
      <c r="B32" s="2"/>
      <c r="C32" s="2"/>
      <c r="D32" s="3">
        <v>8</v>
      </c>
      <c r="E32" s="11">
        <v>12</v>
      </c>
      <c r="F32" s="4"/>
      <c r="G32" s="3"/>
      <c r="H32" s="12"/>
      <c r="I32" s="5"/>
    </row>
    <row r="33" spans="1:9" x14ac:dyDescent="0.35">
      <c r="A33" s="2" t="s">
        <v>38</v>
      </c>
      <c r="B33" s="2"/>
      <c r="C33" s="2"/>
      <c r="D33" s="3">
        <v>6</v>
      </c>
      <c r="E33" s="11">
        <v>48</v>
      </c>
      <c r="F33" s="4"/>
      <c r="G33" s="3"/>
      <c r="H33" s="12"/>
      <c r="I33" s="5"/>
    </row>
    <row r="34" spans="1:9" x14ac:dyDescent="0.35">
      <c r="A34" s="2" t="s">
        <v>39</v>
      </c>
      <c r="B34" s="2"/>
      <c r="C34" s="2"/>
      <c r="D34" s="3">
        <v>6</v>
      </c>
      <c r="E34" s="11">
        <v>12</v>
      </c>
      <c r="F34" s="4"/>
      <c r="G34" s="3"/>
      <c r="H34" s="12"/>
      <c r="I34" s="5"/>
    </row>
    <row r="35" spans="1:9" x14ac:dyDescent="0.35">
      <c r="A35" s="2" t="s">
        <v>40</v>
      </c>
      <c r="B35" s="2"/>
      <c r="C35" s="2" t="s">
        <v>10</v>
      </c>
      <c r="D35" s="3">
        <v>6</v>
      </c>
      <c r="E35" s="11">
        <v>18</v>
      </c>
      <c r="F35" s="4">
        <v>318.60000000000002</v>
      </c>
      <c r="G35" s="3">
        <f t="shared" si="0"/>
        <v>5734.8</v>
      </c>
      <c r="H35" s="12">
        <v>0.18</v>
      </c>
      <c r="I35" s="5">
        <f t="shared" si="1"/>
        <v>6767.0640000000003</v>
      </c>
    </row>
    <row r="36" spans="1:9" ht="15.5" x14ac:dyDescent="0.35">
      <c r="A36" s="5"/>
      <c r="B36" s="5"/>
      <c r="C36" s="5"/>
      <c r="D36" s="3"/>
      <c r="E36" s="3"/>
      <c r="F36" s="14" t="s">
        <v>41</v>
      </c>
      <c r="G36" s="15">
        <f>SUBTOTAL(9,G5:G35)</f>
        <v>75270</v>
      </c>
      <c r="H36" s="5"/>
      <c r="I36" s="15">
        <f>SUBTOTAL(9,I5:I35)</f>
        <v>88818.599999999991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2024-09-20T06:37:13Z</dcterms:created>
  <dcterms:modified xsi:type="dcterms:W3CDTF">2024-09-20T06:37:56Z</dcterms:modified>
</cp:coreProperties>
</file>