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hashank_mahadik_travelfoodservices_com/Documents/Desktop/"/>
    </mc:Choice>
  </mc:AlternateContent>
  <bookViews>
    <workbookView xWindow="0" yWindow="0" windowWidth="19200" windowHeight="7190"/>
  </bookViews>
  <sheets>
    <sheet name="BOQ 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F9" i="1"/>
  <c r="Q9" i="1" s="1"/>
  <c r="Q8" i="1"/>
  <c r="F7" i="1"/>
  <c r="Q7" i="1" s="1"/>
  <c r="Q6" i="1"/>
  <c r="Q5" i="1"/>
  <c r="Q4" i="1"/>
  <c r="F3" i="1"/>
  <c r="Q3" i="1" s="1"/>
  <c r="Q12" i="1" s="1"/>
</calcChain>
</file>

<file path=xl/sharedStrings.xml><?xml version="1.0" encoding="utf-8"?>
<sst xmlns="http://schemas.openxmlformats.org/spreadsheetml/2006/main" count="71" uniqueCount="40">
  <si>
    <t>Domestic Lounge Refurbishment</t>
  </si>
  <si>
    <t>Fabrics List</t>
  </si>
  <si>
    <t>Sr. No.</t>
  </si>
  <si>
    <t>Lounge</t>
  </si>
  <si>
    <t>Area</t>
  </si>
  <si>
    <t>Category</t>
  </si>
  <si>
    <t>Overall Size (mm)</t>
  </si>
  <si>
    <t>Nos</t>
  </si>
  <si>
    <t>Fabric Basic Rate (per mtr)</t>
  </si>
  <si>
    <t>Furniture Image</t>
  </si>
  <si>
    <t>Fabric Image</t>
  </si>
  <si>
    <t>Fabric Image with Code</t>
  </si>
  <si>
    <t>Side Panel</t>
  </si>
  <si>
    <t>Cushions</t>
  </si>
  <si>
    <t>Cushion Size</t>
  </si>
  <si>
    <t>Remarks</t>
  </si>
  <si>
    <t>Rate</t>
  </si>
  <si>
    <t>Amount</t>
  </si>
  <si>
    <t>Main Lounge</t>
  </si>
  <si>
    <t>Main Seating + Buffet</t>
  </si>
  <si>
    <t>High Chair</t>
  </si>
  <si>
    <t>610x610</t>
  </si>
  <si>
    <t>LEVIS - 456 - 24</t>
  </si>
  <si>
    <t>None</t>
  </si>
  <si>
    <t>Bar</t>
  </si>
  <si>
    <t>HERITAGE - 905</t>
  </si>
  <si>
    <t>Restaurant</t>
  </si>
  <si>
    <t>Dining Chair</t>
  </si>
  <si>
    <t>480x480</t>
  </si>
  <si>
    <t>Same as Existing</t>
  </si>
  <si>
    <t>Booth Seating</t>
  </si>
  <si>
    <t>15 running m</t>
  </si>
  <si>
    <t>Main Seating</t>
  </si>
  <si>
    <t>Single Seater Sofa</t>
  </si>
  <si>
    <t>800x800</t>
  </si>
  <si>
    <t>DÉCOR - MINT  - 07</t>
  </si>
  <si>
    <t>First Class</t>
  </si>
  <si>
    <t>Single Seater Sofa 1</t>
  </si>
  <si>
    <t>Single Seater Sofa 2</t>
  </si>
  <si>
    <t>DÉCOR - MINT  - 04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</si>
</sst>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b/>
      <sz val="11"/>
      <color theme="1"/>
      <name val="Mukta"/>
    </font>
    <font>
      <b/>
      <sz val="10"/>
      <color theme="1"/>
      <name val="Mukta"/>
    </font>
    <font>
      <sz val="10"/>
      <color theme="1"/>
      <name val="Mukta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64" fontId="4" fillId="0" borderId="0" xfId="1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4" fillId="5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4" fontId="4" fillId="6" borderId="0" xfId="1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3" fillId="7" borderId="0" xfId="1" applyNumberFormat="1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203372</xdr:colOff>
      <xdr:row>2</xdr:row>
      <xdr:rowOff>31750</xdr:rowOff>
    </xdr:from>
    <xdr:to>
      <xdr:col>7</xdr:col>
      <xdr:colOff>584992</xdr:colOff>
      <xdr:row>2</xdr:row>
      <xdr:rowOff>615950</xdr:rowOff>
    </xdr:to>
    <xdr:pic>
      <xdr:nvPicPr>
        <xdr:cNvPr id="2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918372" y="527050"/>
          <a:ext cx="381620" cy="5842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222250</xdr:colOff>
      <xdr:row>3</xdr:row>
      <xdr:rowOff>27043</xdr:rowOff>
    </xdr:from>
    <xdr:to>
      <xdr:col>7</xdr:col>
      <xdr:colOff>561261</xdr:colOff>
      <xdr:row>3</xdr:row>
      <xdr:rowOff>590551</xdr:rowOff>
    </xdr:to>
    <xdr:pic>
      <xdr:nvPicPr>
        <xdr:cNvPr id="3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99"/>
        <a:stretch/>
      </xdr:blipFill>
      <xdr:spPr>
        <a:xfrm>
          <a:off x="5937250" y="1284343"/>
          <a:ext cx="339011" cy="563508"/>
        </a:xfrm>
        <a:prstGeom prst="rect">
          <a:avLst/>
        </a:prstGeom>
      </xdr:spPr>
    </xdr:pic>
    <xdr:clientData/>
  </xdr:twoCellAnchor>
  <xdr:twoCellAnchor editAs="oneCell">
    <xdr:from>
      <xdr:col>7</xdr:col>
      <xdr:colOff>58561</xdr:colOff>
      <xdr:row>6</xdr:row>
      <xdr:rowOff>25400</xdr:rowOff>
    </xdr:from>
    <xdr:to>
      <xdr:col>7</xdr:col>
      <xdr:colOff>647700</xdr:colOff>
      <xdr:row>6</xdr:row>
      <xdr:rowOff>594042</xdr:rowOff>
    </xdr:to>
    <xdr:pic>
      <xdr:nvPicPr>
        <xdr:cNvPr id="4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773561" y="3568700"/>
          <a:ext cx="589139" cy="568642"/>
        </a:xfrm>
        <a:prstGeom prst="rect">
          <a:avLst/>
        </a:prstGeom>
      </xdr:spPr>
    </xdr:pic>
    <xdr:clientData/>
  </xdr:twoCellAnchor>
  <xdr:twoCellAnchor editAs="oneCell">
    <xdr:from>
      <xdr:col>7</xdr:col>
      <xdr:colOff>69850</xdr:colOff>
      <xdr:row>8</xdr:row>
      <xdr:rowOff>69852</xdr:rowOff>
    </xdr:from>
    <xdr:to>
      <xdr:col>7</xdr:col>
      <xdr:colOff>723900</xdr:colOff>
      <xdr:row>8</xdr:row>
      <xdr:rowOff>571204</xdr:rowOff>
    </xdr:to>
    <xdr:pic>
      <xdr:nvPicPr>
        <xdr:cNvPr id="5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60" b="39878"/>
        <a:stretch/>
      </xdr:blipFill>
      <xdr:spPr>
        <a:xfrm>
          <a:off x="5784850" y="5137152"/>
          <a:ext cx="654050" cy="501352"/>
        </a:xfrm>
        <a:prstGeom prst="rect">
          <a:avLst/>
        </a:prstGeom>
      </xdr:spPr>
    </xdr:pic>
    <xdr:clientData/>
  </xdr:twoCellAnchor>
  <xdr:twoCellAnchor editAs="oneCell">
    <xdr:from>
      <xdr:col>7</xdr:col>
      <xdr:colOff>781050</xdr:colOff>
      <xdr:row>8</xdr:row>
      <xdr:rowOff>66165</xdr:rowOff>
    </xdr:from>
    <xdr:to>
      <xdr:col>7</xdr:col>
      <xdr:colOff>1380307</xdr:colOff>
      <xdr:row>8</xdr:row>
      <xdr:rowOff>584200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08" r="21122"/>
        <a:stretch/>
      </xdr:blipFill>
      <xdr:spPr>
        <a:xfrm>
          <a:off x="6496050" y="5133465"/>
          <a:ext cx="599257" cy="518035"/>
        </a:xfrm>
        <a:prstGeom prst="rect">
          <a:avLst/>
        </a:prstGeom>
      </xdr:spPr>
    </xdr:pic>
    <xdr:clientData/>
  </xdr:twoCellAnchor>
  <xdr:twoCellAnchor editAs="oneCell">
    <xdr:from>
      <xdr:col>7</xdr:col>
      <xdr:colOff>702150</xdr:colOff>
      <xdr:row>6</xdr:row>
      <xdr:rowOff>58965</xdr:rowOff>
    </xdr:from>
    <xdr:to>
      <xdr:col>7</xdr:col>
      <xdr:colOff>1365250</xdr:colOff>
      <xdr:row>6</xdr:row>
      <xdr:rowOff>564259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3602265"/>
          <a:ext cx="663100" cy="505294"/>
        </a:xfrm>
        <a:prstGeom prst="rect">
          <a:avLst/>
        </a:prstGeom>
      </xdr:spPr>
    </xdr:pic>
    <xdr:clientData/>
  </xdr:twoCellAnchor>
  <xdr:oneCellAnchor>
    <xdr:from>
      <xdr:col>7</xdr:col>
      <xdr:colOff>203372</xdr:colOff>
      <xdr:row>9</xdr:row>
      <xdr:rowOff>31750</xdr:rowOff>
    </xdr:from>
    <xdr:ext cx="381620" cy="584200"/>
    <xdr:pic>
      <xdr:nvPicPr>
        <xdr:cNvPr id="8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918372" y="5861050"/>
          <a:ext cx="381620" cy="584200"/>
        </a:xfrm>
        <a:prstGeom prst="rect">
          <a:avLst/>
        </a:prstGeom>
      </xdr:spPr>
    </xdr:pic>
    <xdr:clientData/>
  </xdr:oneCellAnchor>
  <xdr:oneCellAnchor>
    <xdr:from>
      <xdr:col>7</xdr:col>
      <xdr:colOff>58561</xdr:colOff>
      <xdr:row>7</xdr:row>
      <xdr:rowOff>25400</xdr:rowOff>
    </xdr:from>
    <xdr:ext cx="589139" cy="568642"/>
    <xdr:pic>
      <xdr:nvPicPr>
        <xdr:cNvPr id="9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773561" y="4330700"/>
          <a:ext cx="589139" cy="568642"/>
        </a:xfrm>
        <a:prstGeom prst="rect">
          <a:avLst/>
        </a:prstGeom>
      </xdr:spPr>
    </xdr:pic>
    <xdr:clientData/>
  </xdr:oneCellAnchor>
  <xdr:oneCellAnchor>
    <xdr:from>
      <xdr:col>7</xdr:col>
      <xdr:colOff>702150</xdr:colOff>
      <xdr:row>7</xdr:row>
      <xdr:rowOff>58965</xdr:rowOff>
    </xdr:from>
    <xdr:ext cx="663100" cy="505294"/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4364265"/>
          <a:ext cx="663100" cy="505294"/>
        </a:xfrm>
        <a:prstGeom prst="rect">
          <a:avLst/>
        </a:prstGeom>
      </xdr:spPr>
    </xdr:pic>
    <xdr:clientData/>
  </xdr:oneCellAnchor>
  <xdr:oneCellAnchor>
    <xdr:from>
      <xdr:col>7</xdr:col>
      <xdr:colOff>158751</xdr:colOff>
      <xdr:row>4</xdr:row>
      <xdr:rowOff>60917</xdr:rowOff>
    </xdr:from>
    <xdr:ext cx="548592" cy="523283"/>
    <xdr:pic>
      <xdr:nvPicPr>
        <xdr:cNvPr id="11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6" b="27079"/>
        <a:stretch/>
      </xdr:blipFill>
      <xdr:spPr>
        <a:xfrm>
          <a:off x="5873751" y="2080217"/>
          <a:ext cx="548592" cy="523283"/>
        </a:xfrm>
        <a:prstGeom prst="rect">
          <a:avLst/>
        </a:prstGeom>
      </xdr:spPr>
    </xdr:pic>
    <xdr:clientData/>
  </xdr:oneCellAnchor>
  <xdr:oneCellAnchor>
    <xdr:from>
      <xdr:col>8</xdr:col>
      <xdr:colOff>147300</xdr:colOff>
      <xdr:row>5</xdr:row>
      <xdr:rowOff>63500</xdr:rowOff>
    </xdr:from>
    <xdr:ext cx="633750" cy="519673"/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79" r="58278"/>
        <a:stretch/>
      </xdr:blipFill>
      <xdr:spPr>
        <a:xfrm>
          <a:off x="7272000" y="2844800"/>
          <a:ext cx="633750" cy="519673"/>
        </a:xfrm>
        <a:prstGeom prst="rect">
          <a:avLst/>
        </a:prstGeom>
      </xdr:spPr>
    </xdr:pic>
    <xdr:clientData/>
  </xdr:oneCellAnchor>
  <xdr:oneCellAnchor>
    <xdr:from>
      <xdr:col>7</xdr:col>
      <xdr:colOff>43300</xdr:colOff>
      <xdr:row>5</xdr:row>
      <xdr:rowOff>69851</xdr:rowOff>
    </xdr:from>
    <xdr:ext cx="769500" cy="490685"/>
    <xdr:pic>
      <xdr:nvPicPr>
        <xdr:cNvPr id="13" name="Picture 12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76" r="24028"/>
        <a:stretch/>
      </xdr:blipFill>
      <xdr:spPr>
        <a:xfrm>
          <a:off x="5758300" y="2851151"/>
          <a:ext cx="769500" cy="490685"/>
        </a:xfrm>
        <a:prstGeom prst="rect">
          <a:avLst/>
        </a:prstGeom>
      </xdr:spPr>
    </xdr:pic>
    <xdr:clientData/>
  </xdr:oneCellAnchor>
  <xdr:twoCellAnchor editAs="oneCell">
    <xdr:from>
      <xdr:col>8</xdr:col>
      <xdr:colOff>116100</xdr:colOff>
      <xdr:row>6</xdr:row>
      <xdr:rowOff>25400</xdr:rowOff>
    </xdr:from>
    <xdr:to>
      <xdr:col>8</xdr:col>
      <xdr:colOff>750394</xdr:colOff>
      <xdr:row>6</xdr:row>
      <xdr:rowOff>742950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5"/>
        <a:stretch/>
      </xdr:blipFill>
      <xdr:spPr>
        <a:xfrm>
          <a:off x="7240800" y="3568700"/>
          <a:ext cx="634294" cy="717550"/>
        </a:xfrm>
        <a:prstGeom prst="rect">
          <a:avLst/>
        </a:prstGeom>
      </xdr:spPr>
    </xdr:pic>
    <xdr:clientData/>
  </xdr:twoCellAnchor>
  <xdr:twoCellAnchor editAs="oneCell">
    <xdr:from>
      <xdr:col>8</xdr:col>
      <xdr:colOff>107349</xdr:colOff>
      <xdr:row>8</xdr:row>
      <xdr:rowOff>31750</xdr:rowOff>
    </xdr:from>
    <xdr:to>
      <xdr:col>8</xdr:col>
      <xdr:colOff>730250</xdr:colOff>
      <xdr:row>8</xdr:row>
      <xdr:rowOff>738092</xdr:rowOff>
    </xdr:to>
    <xdr:pic>
      <xdr:nvPicPr>
        <xdr:cNvPr id="15" name="Picture 14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3"/>
        <a:stretch/>
      </xdr:blipFill>
      <xdr:spPr>
        <a:xfrm>
          <a:off x="7232049" y="5099050"/>
          <a:ext cx="622901" cy="706342"/>
        </a:xfrm>
        <a:prstGeom prst="rect">
          <a:avLst/>
        </a:prstGeom>
      </xdr:spPr>
    </xdr:pic>
    <xdr:clientData/>
  </xdr:twoCellAnchor>
  <xdr:twoCellAnchor editAs="oneCell">
    <xdr:from>
      <xdr:col>8</xdr:col>
      <xdr:colOff>116100</xdr:colOff>
      <xdr:row>7</xdr:row>
      <xdr:rowOff>38100</xdr:rowOff>
    </xdr:from>
    <xdr:to>
      <xdr:col>8</xdr:col>
      <xdr:colOff>750394</xdr:colOff>
      <xdr:row>7</xdr:row>
      <xdr:rowOff>755650</xdr:rowOff>
    </xdr:to>
    <xdr:pic>
      <xdr:nvPicPr>
        <xdr:cNvPr id="16" name="Picture 15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5"/>
        <a:stretch/>
      </xdr:blipFill>
      <xdr:spPr>
        <a:xfrm>
          <a:off x="7240800" y="4343400"/>
          <a:ext cx="634294" cy="71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6351</xdr:colOff>
      <xdr:row>7</xdr:row>
      <xdr:rowOff>110594</xdr:rowOff>
    </xdr:from>
    <xdr:to>
      <xdr:col>10</xdr:col>
      <xdr:colOff>946150</xdr:colOff>
      <xdr:row>7</xdr:row>
      <xdr:rowOff>654293</xdr:rowOff>
    </xdr:to>
    <xdr:pic>
      <xdr:nvPicPr>
        <xdr:cNvPr id="17" name="Picture 16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2" r="54013" b="33710"/>
        <a:stretch/>
      </xdr:blipFill>
      <xdr:spPr>
        <a:xfrm rot="16200000">
          <a:off x="9094401" y="4217844"/>
          <a:ext cx="543699" cy="939799"/>
        </a:xfrm>
        <a:prstGeom prst="rect">
          <a:avLst/>
        </a:prstGeom>
      </xdr:spPr>
    </xdr:pic>
    <xdr:clientData/>
  </xdr:twoCellAnchor>
  <xdr:twoCellAnchor editAs="oneCell">
    <xdr:from>
      <xdr:col>8</xdr:col>
      <xdr:colOff>31754</xdr:colOff>
      <xdr:row>3</xdr:row>
      <xdr:rowOff>69847</xdr:rowOff>
    </xdr:from>
    <xdr:to>
      <xdr:col>9</xdr:col>
      <xdr:colOff>50803</xdr:colOff>
      <xdr:row>3</xdr:row>
      <xdr:rowOff>686454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84" t="18634" r="26343" b="19944"/>
        <a:stretch/>
      </xdr:blipFill>
      <xdr:spPr>
        <a:xfrm rot="16200000">
          <a:off x="7260900" y="1222701"/>
          <a:ext cx="616607" cy="825499"/>
        </a:xfrm>
        <a:prstGeom prst="rect">
          <a:avLst/>
        </a:prstGeom>
      </xdr:spPr>
    </xdr:pic>
    <xdr:clientData/>
  </xdr:twoCellAnchor>
  <xdr:twoCellAnchor editAs="oneCell">
    <xdr:from>
      <xdr:col>10</xdr:col>
      <xdr:colOff>46772</xdr:colOff>
      <xdr:row>8</xdr:row>
      <xdr:rowOff>82547</xdr:rowOff>
    </xdr:from>
    <xdr:to>
      <xdr:col>10</xdr:col>
      <xdr:colOff>933450</xdr:colOff>
      <xdr:row>8</xdr:row>
      <xdr:rowOff>694856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55" t="53363"/>
        <a:stretch/>
      </xdr:blipFill>
      <xdr:spPr>
        <a:xfrm rot="10800000">
          <a:off x="8936772" y="5149847"/>
          <a:ext cx="886678" cy="612309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12701</xdr:colOff>
      <xdr:row>6</xdr:row>
      <xdr:rowOff>91544</xdr:rowOff>
    </xdr:from>
    <xdr:to>
      <xdr:col>10</xdr:col>
      <xdr:colOff>952500</xdr:colOff>
      <xdr:row>6</xdr:row>
      <xdr:rowOff>635243</xdr:rowOff>
    </xdr:to>
    <xdr:pic>
      <xdr:nvPicPr>
        <xdr:cNvPr id="20" name="Picture 19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672" r="54013" b="33710"/>
        <a:stretch/>
      </xdr:blipFill>
      <xdr:spPr>
        <a:xfrm rot="16200000">
          <a:off x="9100751" y="3436794"/>
          <a:ext cx="543699" cy="939799"/>
        </a:xfrm>
        <a:prstGeom prst="rect">
          <a:avLst/>
        </a:prstGeom>
      </xdr:spPr>
    </xdr:pic>
    <xdr:clientData/>
  </xdr:twoCellAnchor>
  <xdr:twoCellAnchor editAs="oneCell">
    <xdr:from>
      <xdr:col>8</xdr:col>
      <xdr:colOff>24595</xdr:colOff>
      <xdr:row>9</xdr:row>
      <xdr:rowOff>69850</xdr:rowOff>
    </xdr:from>
    <xdr:to>
      <xdr:col>9</xdr:col>
      <xdr:colOff>50803</xdr:colOff>
      <xdr:row>9</xdr:row>
      <xdr:rowOff>670235</xdr:rowOff>
    </xdr:to>
    <xdr:pic>
      <xdr:nvPicPr>
        <xdr:cNvPr id="21" name="Picture 20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" t="7580" r="17789" b="8612"/>
        <a:stretch/>
      </xdr:blipFill>
      <xdr:spPr>
        <a:xfrm rot="16200000">
          <a:off x="7265431" y="5783014"/>
          <a:ext cx="600385" cy="832658"/>
        </a:xfrm>
        <a:prstGeom prst="rect">
          <a:avLst/>
        </a:prstGeom>
      </xdr:spPr>
    </xdr:pic>
    <xdr:clientData/>
  </xdr:twoCellAnchor>
  <xdr:twoCellAnchor editAs="oneCell">
    <xdr:from>
      <xdr:col>8</xdr:col>
      <xdr:colOff>25401</xdr:colOff>
      <xdr:row>2</xdr:row>
      <xdr:rowOff>63500</xdr:rowOff>
    </xdr:from>
    <xdr:to>
      <xdr:col>9</xdr:col>
      <xdr:colOff>51609</xdr:colOff>
      <xdr:row>2</xdr:row>
      <xdr:rowOff>663885</xdr:rowOff>
    </xdr:to>
    <xdr:pic>
      <xdr:nvPicPr>
        <xdr:cNvPr id="22" name="Picture 21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8" t="7580" r="17789" b="8612"/>
        <a:stretch/>
      </xdr:blipFill>
      <xdr:spPr>
        <a:xfrm rot="16200000">
          <a:off x="7266237" y="442664"/>
          <a:ext cx="600385" cy="83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Q834"/>
  <sheetViews>
    <sheetView tabSelected="1" workbookViewId="0">
      <selection activeCell="A2" sqref="A2"/>
    </sheetView>
  </sheetViews>
  <sheetFormatPr defaultColWidth="13.8984375" defaultRowHeight="15.75" customHeight="1"/>
  <cols>
    <col min="1" max="1" width="7.3984375" style="5" bestFit="1" customWidth="1"/>
    <col min="2" max="3" width="13.8984375" style="5"/>
    <col min="4" max="4" width="16.796875" style="5" customWidth="1"/>
    <col min="5" max="5" width="15.796875" style="5" customWidth="1"/>
    <col min="6" max="6" width="7.59765625" style="5" customWidth="1"/>
    <col min="7" max="7" width="14.59765625" style="5" customWidth="1"/>
    <col min="8" max="8" width="22.19921875" style="5" customWidth="1"/>
    <col min="9" max="10" width="13.8984375" style="5"/>
    <col min="11" max="11" width="15.19921875" style="5" customWidth="1"/>
    <col min="12" max="14" width="13.8984375" style="5"/>
    <col min="15" max="15" width="9.19921875" style="5" bestFit="1" customWidth="1"/>
    <col min="16" max="16" width="8.796875" style="5" customWidth="1"/>
    <col min="17" max="17" width="12.19921875" style="5" customWidth="1"/>
    <col min="18" max="16384" width="13.8984375" style="5"/>
  </cols>
  <sheetData>
    <row r="1" spans="1:17" ht="13">
      <c r="A1" s="1" t="s">
        <v>0</v>
      </c>
      <c r="B1" s="2"/>
      <c r="C1" s="2"/>
      <c r="D1" s="2"/>
      <c r="E1" s="2"/>
      <c r="F1" s="2"/>
      <c r="G1" s="2"/>
      <c r="H1" s="2"/>
      <c r="I1" s="2"/>
      <c r="J1" s="3" t="s">
        <v>1</v>
      </c>
      <c r="K1" s="3"/>
      <c r="L1" s="2"/>
      <c r="M1" s="2"/>
      <c r="N1" s="2"/>
      <c r="O1" s="4"/>
    </row>
    <row r="2" spans="1:17" ht="26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11</v>
      </c>
      <c r="O2" s="6" t="s">
        <v>15</v>
      </c>
      <c r="P2" s="6" t="s">
        <v>16</v>
      </c>
      <c r="Q2" s="6" t="s">
        <v>17</v>
      </c>
    </row>
    <row r="3" spans="1:17" s="10" customFormat="1" ht="60" customHeight="1">
      <c r="A3" s="7">
        <v>1</v>
      </c>
      <c r="B3" s="7" t="s">
        <v>18</v>
      </c>
      <c r="C3" s="8" t="s">
        <v>19</v>
      </c>
      <c r="D3" s="7" t="s">
        <v>20</v>
      </c>
      <c r="E3" s="7" t="s">
        <v>21</v>
      </c>
      <c r="F3" s="7">
        <f>72-38</f>
        <v>34</v>
      </c>
      <c r="G3" s="7">
        <v>1800</v>
      </c>
      <c r="H3" s="7"/>
      <c r="I3" s="7"/>
      <c r="J3" s="7" t="s">
        <v>22</v>
      </c>
      <c r="K3" s="7" t="s">
        <v>23</v>
      </c>
      <c r="L3" s="7" t="s">
        <v>23</v>
      </c>
      <c r="M3" s="7"/>
      <c r="N3" s="7"/>
      <c r="O3" s="7"/>
      <c r="P3" s="9"/>
      <c r="Q3" s="9">
        <f>F3*P3</f>
        <v>0</v>
      </c>
    </row>
    <row r="4" spans="1:17" s="10" customFormat="1" ht="60" customHeight="1">
      <c r="A4" s="7">
        <v>2</v>
      </c>
      <c r="B4" s="7" t="s">
        <v>18</v>
      </c>
      <c r="C4" s="11" t="s">
        <v>24</v>
      </c>
      <c r="D4" s="7" t="s">
        <v>20</v>
      </c>
      <c r="E4" s="7" t="s">
        <v>21</v>
      </c>
      <c r="F4" s="7">
        <v>19</v>
      </c>
      <c r="G4" s="7">
        <v>1800</v>
      </c>
      <c r="H4" s="7"/>
      <c r="I4" s="7"/>
      <c r="J4" s="7" t="s">
        <v>25</v>
      </c>
      <c r="K4" s="7" t="s">
        <v>23</v>
      </c>
      <c r="L4" s="7" t="s">
        <v>23</v>
      </c>
      <c r="M4" s="7"/>
      <c r="N4" s="7"/>
      <c r="O4" s="7"/>
      <c r="P4" s="9"/>
      <c r="Q4" s="9">
        <f>F4*P4</f>
        <v>0</v>
      </c>
    </row>
    <row r="5" spans="1:17" s="10" customFormat="1" ht="60" customHeight="1">
      <c r="A5" s="12">
        <v>3</v>
      </c>
      <c r="B5" s="12" t="s">
        <v>18</v>
      </c>
      <c r="C5" s="8" t="s">
        <v>26</v>
      </c>
      <c r="D5" s="12" t="s">
        <v>27</v>
      </c>
      <c r="E5" s="12" t="s">
        <v>28</v>
      </c>
      <c r="F5" s="12">
        <v>0</v>
      </c>
      <c r="G5" s="12">
        <v>1800</v>
      </c>
      <c r="H5" s="12"/>
      <c r="I5" s="12"/>
      <c r="J5" s="12" t="s">
        <v>29</v>
      </c>
      <c r="K5" s="12"/>
      <c r="L5" s="12" t="s">
        <v>23</v>
      </c>
      <c r="M5" s="12"/>
      <c r="N5" s="12"/>
      <c r="O5" s="12"/>
      <c r="P5" s="13"/>
      <c r="Q5" s="13">
        <f>F5*P5</f>
        <v>0</v>
      </c>
    </row>
    <row r="6" spans="1:17" s="10" customFormat="1" ht="60" customHeight="1">
      <c r="A6" s="7">
        <v>4</v>
      </c>
      <c r="B6" s="7" t="s">
        <v>18</v>
      </c>
      <c r="C6" s="8" t="s">
        <v>26</v>
      </c>
      <c r="D6" s="7" t="s">
        <v>30</v>
      </c>
      <c r="E6" s="7" t="s">
        <v>31</v>
      </c>
      <c r="F6" s="7">
        <v>7</v>
      </c>
      <c r="G6" s="7">
        <v>1316</v>
      </c>
      <c r="H6" s="7"/>
      <c r="I6" s="7"/>
      <c r="J6" s="7" t="s">
        <v>29</v>
      </c>
      <c r="K6" s="7" t="s">
        <v>23</v>
      </c>
      <c r="L6" s="7" t="s">
        <v>23</v>
      </c>
      <c r="M6" s="7"/>
      <c r="N6" s="7"/>
      <c r="O6" s="7"/>
      <c r="P6" s="9"/>
      <c r="Q6" s="9">
        <f>F6*P6</f>
        <v>0</v>
      </c>
    </row>
    <row r="7" spans="1:17" s="10" customFormat="1" ht="60" customHeight="1">
      <c r="A7" s="7">
        <v>5</v>
      </c>
      <c r="B7" s="7" t="s">
        <v>18</v>
      </c>
      <c r="C7" s="11" t="s">
        <v>32</v>
      </c>
      <c r="D7" s="7" t="s">
        <v>33</v>
      </c>
      <c r="E7" s="7" t="s">
        <v>34</v>
      </c>
      <c r="F7" s="7">
        <f>71-23</f>
        <v>48</v>
      </c>
      <c r="G7" s="7">
        <v>1800</v>
      </c>
      <c r="H7" s="7"/>
      <c r="I7" s="7"/>
      <c r="J7" s="7" t="s">
        <v>35</v>
      </c>
      <c r="K7" s="7"/>
      <c r="L7" s="7" t="s">
        <v>23</v>
      </c>
      <c r="M7" s="7"/>
      <c r="N7" s="7"/>
      <c r="O7" s="7"/>
      <c r="P7" s="9"/>
      <c r="Q7" s="9">
        <f>F7*P7</f>
        <v>0</v>
      </c>
    </row>
    <row r="8" spans="1:17" s="10" customFormat="1" ht="60" customHeight="1">
      <c r="A8" s="7">
        <v>6</v>
      </c>
      <c r="B8" s="7" t="s">
        <v>36</v>
      </c>
      <c r="C8" s="8" t="s">
        <v>32</v>
      </c>
      <c r="D8" s="7" t="s">
        <v>37</v>
      </c>
      <c r="E8" s="7" t="s">
        <v>34</v>
      </c>
      <c r="F8" s="7">
        <v>28</v>
      </c>
      <c r="G8" s="7">
        <v>1800</v>
      </c>
      <c r="H8" s="7"/>
      <c r="I8" s="7"/>
      <c r="J8" s="7" t="s">
        <v>35</v>
      </c>
      <c r="K8" s="7"/>
      <c r="L8" s="7" t="s">
        <v>23</v>
      </c>
      <c r="M8" s="7"/>
      <c r="N8" s="7"/>
      <c r="O8" s="7"/>
      <c r="P8" s="9"/>
      <c r="Q8" s="9">
        <f>F8*P8</f>
        <v>0</v>
      </c>
    </row>
    <row r="9" spans="1:17" s="10" customFormat="1" ht="60" customHeight="1">
      <c r="A9" s="7">
        <v>7</v>
      </c>
      <c r="B9" s="7" t="s">
        <v>36</v>
      </c>
      <c r="C9" s="8" t="s">
        <v>32</v>
      </c>
      <c r="D9" s="7" t="s">
        <v>38</v>
      </c>
      <c r="E9" s="7" t="s">
        <v>34</v>
      </c>
      <c r="F9" s="7">
        <f>47-11</f>
        <v>36</v>
      </c>
      <c r="G9" s="7">
        <v>1800</v>
      </c>
      <c r="H9" s="7"/>
      <c r="I9" s="7"/>
      <c r="J9" s="7" t="s">
        <v>39</v>
      </c>
      <c r="K9" s="7"/>
      <c r="L9" s="7" t="s">
        <v>23</v>
      </c>
      <c r="M9" s="7"/>
      <c r="N9" s="7"/>
      <c r="O9" s="14"/>
      <c r="P9" s="9"/>
      <c r="Q9" s="9">
        <f>F9*P9</f>
        <v>0</v>
      </c>
    </row>
    <row r="10" spans="1:17" s="10" customFormat="1" ht="60" customHeight="1">
      <c r="A10" s="7">
        <v>8</v>
      </c>
      <c r="B10" s="7" t="s">
        <v>36</v>
      </c>
      <c r="C10" s="8" t="s">
        <v>32</v>
      </c>
      <c r="D10" s="7" t="s">
        <v>20</v>
      </c>
      <c r="E10" s="7" t="s">
        <v>21</v>
      </c>
      <c r="F10" s="7">
        <v>24</v>
      </c>
      <c r="G10" s="7">
        <v>1800</v>
      </c>
      <c r="H10" s="7"/>
      <c r="I10" s="7"/>
      <c r="J10" s="7" t="s">
        <v>22</v>
      </c>
      <c r="K10" s="7" t="s">
        <v>23</v>
      </c>
      <c r="L10" s="7" t="s">
        <v>23</v>
      </c>
      <c r="M10" s="7"/>
      <c r="N10" s="7"/>
      <c r="O10" s="7"/>
      <c r="P10" s="9"/>
      <c r="Q10" s="9">
        <f>F10*P10</f>
        <v>0</v>
      </c>
    </row>
    <row r="11" spans="1:17" ht="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5">
        <f>SUM(Q3:Q10)</f>
        <v>0</v>
      </c>
    </row>
    <row r="13" spans="1:17" ht="13">
      <c r="A13" s="4"/>
      <c r="B13" s="4"/>
      <c r="C13" s="4"/>
      <c r="D13" s="4"/>
      <c r="E13" s="4"/>
      <c r="M13" s="4"/>
      <c r="N13" s="4"/>
      <c r="O13" s="4"/>
      <c r="P13" s="4"/>
      <c r="Q13" s="4"/>
    </row>
    <row r="14" spans="1:17" ht="13">
      <c r="A14" s="4"/>
      <c r="B14" s="4"/>
      <c r="C14" s="4"/>
      <c r="D14" s="4"/>
      <c r="E14" s="4"/>
      <c r="M14" s="4"/>
      <c r="N14" s="4"/>
      <c r="O14" s="4"/>
      <c r="P14" s="4"/>
      <c r="Q14" s="4"/>
    </row>
    <row r="15" spans="1:17" ht="13">
      <c r="A15" s="4"/>
      <c r="B15" s="4"/>
      <c r="C15" s="4"/>
      <c r="D15" s="4"/>
      <c r="E15" s="4"/>
      <c r="M15" s="4"/>
      <c r="N15" s="4"/>
      <c r="O15" s="4"/>
      <c r="P15" s="4"/>
      <c r="Q15" s="4"/>
    </row>
    <row r="16" spans="1:17" ht="13">
      <c r="A16" s="4"/>
      <c r="B16" s="4"/>
      <c r="C16" s="4"/>
      <c r="D16" s="4"/>
      <c r="E16" s="4"/>
      <c r="M16" s="4"/>
      <c r="N16" s="4"/>
      <c r="O16" s="4"/>
      <c r="P16" s="4"/>
      <c r="Q16" s="4"/>
    </row>
    <row r="17" spans="1:17" ht="13">
      <c r="A17" s="4"/>
      <c r="B17" s="4"/>
      <c r="C17" s="4"/>
      <c r="D17" s="4"/>
      <c r="E17" s="4"/>
      <c r="M17" s="4"/>
      <c r="N17" s="4"/>
      <c r="O17" s="4"/>
      <c r="P17" s="4"/>
      <c r="Q17" s="4"/>
    </row>
    <row r="18" spans="1:17" ht="13">
      <c r="A18" s="4"/>
      <c r="B18" s="4"/>
      <c r="C18" s="4"/>
      <c r="D18" s="4"/>
      <c r="E18" s="4"/>
      <c r="M18" s="4"/>
      <c r="N18" s="4"/>
      <c r="O18" s="4"/>
      <c r="P18" s="4"/>
      <c r="Q18" s="4"/>
    </row>
    <row r="19" spans="1:17" ht="13">
      <c r="A19" s="4"/>
      <c r="B19" s="4"/>
      <c r="C19" s="4"/>
      <c r="D19" s="4"/>
      <c r="E19" s="4"/>
      <c r="M19" s="4"/>
      <c r="N19" s="4"/>
      <c r="O19" s="4"/>
      <c r="P19" s="4"/>
      <c r="Q19" s="4"/>
    </row>
    <row r="20" spans="1:17" ht="13">
      <c r="A20" s="4"/>
      <c r="B20" s="4"/>
      <c r="C20" s="4"/>
      <c r="D20" s="4"/>
      <c r="E20" s="4"/>
      <c r="M20" s="4"/>
      <c r="N20" s="4"/>
      <c r="O20" s="4"/>
      <c r="P20" s="4"/>
      <c r="Q20" s="4"/>
    </row>
    <row r="21" spans="1:17" ht="13">
      <c r="A21" s="4"/>
      <c r="B21" s="4"/>
      <c r="C21" s="4"/>
      <c r="D21" s="4"/>
      <c r="E21" s="4"/>
      <c r="M21" s="4"/>
      <c r="N21" s="4"/>
      <c r="O21" s="4"/>
      <c r="P21" s="4"/>
      <c r="Q21" s="4"/>
    </row>
    <row r="22" spans="1:17" ht="13">
      <c r="A22" s="4"/>
      <c r="B22" s="4"/>
      <c r="C22" s="4"/>
      <c r="D22" s="4"/>
      <c r="E22" s="4"/>
      <c r="M22" s="4"/>
      <c r="N22" s="4"/>
      <c r="O22" s="4"/>
      <c r="P22" s="4"/>
      <c r="Q22" s="4"/>
    </row>
    <row r="23" spans="1:17" ht="13">
      <c r="A23" s="4"/>
      <c r="B23" s="4"/>
      <c r="C23" s="4"/>
      <c r="D23" s="4"/>
      <c r="E23" s="4"/>
      <c r="M23" s="4"/>
      <c r="N23" s="4"/>
      <c r="O23" s="4"/>
      <c r="P23" s="4"/>
      <c r="Q23" s="4"/>
    </row>
    <row r="24" spans="1:17" ht="13">
      <c r="A24" s="4"/>
      <c r="B24" s="4"/>
      <c r="C24" s="4"/>
      <c r="D24" s="4"/>
      <c r="E24" s="4"/>
      <c r="M24" s="4"/>
      <c r="N24" s="4"/>
      <c r="O24" s="4"/>
      <c r="P24" s="4"/>
      <c r="Q24" s="4"/>
    </row>
    <row r="25" spans="1:17" ht="13">
      <c r="A25" s="4"/>
      <c r="B25" s="4"/>
      <c r="C25" s="4"/>
      <c r="D25" s="4"/>
      <c r="E25" s="4"/>
      <c r="M25" s="4"/>
      <c r="N25" s="4"/>
      <c r="O25" s="4"/>
      <c r="P25" s="4"/>
      <c r="Q25" s="4"/>
    </row>
    <row r="26" spans="1:17" ht="13">
      <c r="A26" s="4"/>
      <c r="B26" s="4"/>
      <c r="C26" s="4"/>
      <c r="D26" s="4"/>
      <c r="E26" s="4"/>
      <c r="M26" s="4"/>
      <c r="N26" s="4"/>
      <c r="O26" s="4"/>
      <c r="P26" s="4"/>
      <c r="Q26" s="4"/>
    </row>
    <row r="27" spans="1:17" ht="13">
      <c r="A27" s="4"/>
      <c r="B27" s="4"/>
      <c r="C27" s="4"/>
      <c r="D27" s="4"/>
      <c r="E27" s="4"/>
      <c r="M27" s="4"/>
      <c r="N27" s="4"/>
      <c r="O27" s="4"/>
      <c r="P27" s="4"/>
      <c r="Q27" s="4"/>
    </row>
    <row r="28" spans="1:17" ht="13">
      <c r="A28" s="4"/>
      <c r="B28" s="4"/>
      <c r="C28" s="4"/>
      <c r="D28" s="4"/>
      <c r="E28" s="4"/>
      <c r="M28" s="4"/>
      <c r="N28" s="4"/>
      <c r="O28" s="4"/>
      <c r="P28" s="4"/>
      <c r="Q28" s="4"/>
    </row>
    <row r="29" spans="1:17" ht="13">
      <c r="A29" s="4"/>
      <c r="B29" s="4"/>
      <c r="C29" s="4"/>
      <c r="D29" s="4"/>
      <c r="E29" s="4"/>
      <c r="M29" s="4"/>
      <c r="N29" s="4"/>
      <c r="O29" s="4"/>
      <c r="P29" s="4"/>
      <c r="Q29" s="4"/>
    </row>
    <row r="30" spans="1:17" ht="13">
      <c r="A30" s="4"/>
      <c r="B30" s="4"/>
      <c r="C30" s="4"/>
      <c r="D30" s="4"/>
      <c r="E30" s="4"/>
      <c r="M30" s="4"/>
      <c r="N30" s="4"/>
      <c r="O30" s="4"/>
      <c r="P30" s="4"/>
      <c r="Q30" s="4"/>
    </row>
    <row r="31" spans="1:17" ht="13">
      <c r="A31" s="4"/>
      <c r="B31" s="4"/>
      <c r="C31" s="4"/>
      <c r="D31" s="4"/>
      <c r="E31" s="4"/>
      <c r="M31" s="4"/>
      <c r="N31" s="4"/>
      <c r="O31" s="4"/>
      <c r="P31" s="4"/>
      <c r="Q31" s="4"/>
    </row>
    <row r="32" spans="1:17" ht="13">
      <c r="A32" s="4"/>
      <c r="B32" s="4"/>
      <c r="C32" s="4"/>
      <c r="D32" s="4"/>
      <c r="E32" s="4"/>
      <c r="M32" s="4"/>
      <c r="N32" s="4"/>
      <c r="O32" s="4"/>
      <c r="P32" s="4"/>
      <c r="Q32" s="4"/>
    </row>
    <row r="33" spans="1:17" ht="13">
      <c r="A33" s="4"/>
      <c r="B33" s="4"/>
      <c r="C33" s="4"/>
      <c r="D33" s="4"/>
      <c r="E33" s="4"/>
      <c r="M33" s="4"/>
      <c r="N33" s="4"/>
      <c r="O33" s="4"/>
      <c r="P33" s="4"/>
      <c r="Q33" s="4"/>
    </row>
    <row r="34" spans="1:17" ht="13">
      <c r="A34" s="4"/>
      <c r="B34" s="4"/>
      <c r="C34" s="4"/>
      <c r="D34" s="4"/>
      <c r="E34" s="4"/>
      <c r="M34" s="4"/>
      <c r="N34" s="4"/>
      <c r="O34" s="4"/>
      <c r="P34" s="4"/>
      <c r="Q34" s="4"/>
    </row>
    <row r="35" spans="1:17" ht="13">
      <c r="A35" s="4"/>
      <c r="B35" s="4"/>
      <c r="C35" s="4"/>
      <c r="D35" s="4"/>
      <c r="E35" s="4"/>
      <c r="M35" s="4"/>
      <c r="N35" s="4"/>
      <c r="O35" s="4"/>
      <c r="P35" s="4"/>
      <c r="Q35" s="4"/>
    </row>
    <row r="36" spans="1:17" ht="13">
      <c r="A36" s="4"/>
      <c r="B36" s="4"/>
      <c r="C36" s="4"/>
      <c r="D36" s="4"/>
      <c r="E36" s="4"/>
      <c r="M36" s="4"/>
      <c r="N36" s="4"/>
      <c r="O36" s="4"/>
      <c r="P36" s="4"/>
      <c r="Q36" s="4"/>
    </row>
    <row r="37" spans="1:17" ht="13">
      <c r="A37" s="4"/>
      <c r="B37" s="4"/>
      <c r="C37" s="4"/>
      <c r="D37" s="4"/>
      <c r="E37" s="4"/>
      <c r="M37" s="4"/>
      <c r="N37" s="4"/>
      <c r="O37" s="4"/>
      <c r="P37" s="4"/>
      <c r="Q37" s="4"/>
    </row>
    <row r="38" spans="1:17" ht="13">
      <c r="A38" s="4"/>
      <c r="B38" s="4"/>
      <c r="C38" s="4"/>
      <c r="D38" s="4"/>
      <c r="E38" s="4"/>
      <c r="M38" s="4"/>
      <c r="N38" s="4"/>
      <c r="O38" s="4"/>
      <c r="P38" s="4"/>
      <c r="Q38" s="4"/>
    </row>
    <row r="39" spans="1:17" ht="13">
      <c r="A39" s="4"/>
      <c r="B39" s="4"/>
      <c r="C39" s="4"/>
      <c r="D39" s="4"/>
      <c r="E39" s="4"/>
      <c r="M39" s="4"/>
      <c r="N39" s="4"/>
      <c r="O39" s="4"/>
      <c r="P39" s="4"/>
      <c r="Q39" s="4"/>
    </row>
    <row r="40" spans="1:17" ht="13">
      <c r="A40" s="4"/>
      <c r="B40" s="4"/>
      <c r="C40" s="4"/>
      <c r="D40" s="4"/>
      <c r="E40" s="4"/>
      <c r="M40" s="4"/>
      <c r="N40" s="4"/>
      <c r="O40" s="4"/>
      <c r="P40" s="4"/>
      <c r="Q40" s="4"/>
    </row>
    <row r="41" spans="1:17" ht="13">
      <c r="A41" s="4"/>
      <c r="B41" s="4"/>
      <c r="C41" s="4"/>
      <c r="D41" s="4"/>
      <c r="E41" s="4"/>
      <c r="M41" s="4"/>
      <c r="N41" s="4"/>
      <c r="O41" s="4"/>
      <c r="P41" s="4"/>
      <c r="Q41" s="4"/>
    </row>
    <row r="42" spans="1:17" ht="13">
      <c r="A42" s="4"/>
      <c r="B42" s="4"/>
      <c r="C42" s="4"/>
      <c r="D42" s="4"/>
      <c r="E42" s="4"/>
      <c r="M42" s="4"/>
      <c r="N42" s="4"/>
      <c r="O42" s="4"/>
      <c r="P42" s="4"/>
      <c r="Q42" s="4"/>
    </row>
    <row r="43" spans="1:17" ht="13">
      <c r="A43" s="4"/>
      <c r="B43" s="4"/>
      <c r="C43" s="4"/>
      <c r="D43" s="4"/>
      <c r="E43" s="4"/>
      <c r="M43" s="4"/>
      <c r="N43" s="4"/>
      <c r="O43" s="4"/>
      <c r="P43" s="4"/>
      <c r="Q43" s="4"/>
    </row>
    <row r="44" spans="1:17" ht="13">
      <c r="A44" s="4"/>
      <c r="B44" s="4"/>
      <c r="C44" s="4"/>
      <c r="D44" s="4"/>
      <c r="E44" s="4"/>
      <c r="M44" s="4"/>
      <c r="N44" s="4"/>
      <c r="O44" s="4"/>
      <c r="P44" s="4"/>
      <c r="Q44" s="4"/>
    </row>
    <row r="45" spans="1:17" ht="13">
      <c r="A45" s="4"/>
      <c r="B45" s="4"/>
      <c r="C45" s="4"/>
      <c r="D45" s="4"/>
      <c r="E45" s="4"/>
      <c r="M45" s="4"/>
      <c r="N45" s="4"/>
      <c r="O45" s="4"/>
      <c r="P45" s="4"/>
      <c r="Q45" s="4"/>
    </row>
    <row r="46" spans="1:17" ht="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13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1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1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1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1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1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ht="1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ht="1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ht="1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ht="1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ht="1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ht="1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ht="1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1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ht="1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1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ht="1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ht="1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ht="1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1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ht="1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ht="1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ht="1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ht="1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ht="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ht="1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ht="1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1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ht="1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ht="1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ht="1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ht="1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ht="1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ht="1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ht="1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1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ht="1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ht="1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ht="1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ht="1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ht="1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ht="1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1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ht="1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ht="1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ht="1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ht="1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ht="1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ht="1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ht="1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ht="1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ht="1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ht="1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ht="1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ht="1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ht="1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ht="1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ht="1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ht="1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ht="1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ht="1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ht="1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ht="1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ht="1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ht="1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ht="1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ht="1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ht="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ht="1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ht="1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ht="1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ht="1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ht="1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ht="1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ht="1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ht="1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ht="1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ht="1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ht="1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ht="1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ht="1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ht="1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ht="1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ht="1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ht="1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ht="1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ht="1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ht="1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ht="1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ht="1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ht="1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ht="1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ht="1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ht="1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ht="1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ht="1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ht="1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ht="1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ht="1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ht="1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ht="1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ht="1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ht="1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ht="1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ht="1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ht="1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ht="1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ht="1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ht="1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ht="1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ht="1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ht="1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ht="1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ht="1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ht="1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ht="1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ht="1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ht="1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ht="1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ht="1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ht="1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ht="1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ht="1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ht="1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ht="1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1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ht="1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ht="1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ht="1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ht="1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ht="1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ht="1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ht="1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ht="1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ht="1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ht="1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ht="1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ht="1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ht="1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ht="1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ht="1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ht="1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ht="1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ht="1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ht="1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1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ht="1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ht="1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ht="1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ht="1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ht="1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ht="1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ht="1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ht="1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ht="1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1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ht="1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ht="1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ht="1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ht="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ht="1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ht="1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ht="1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ht="1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ht="1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ht="1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ht="1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ht="1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ht="1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ht="1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ht="1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ht="1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ht="1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ht="1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ht="1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ht="1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ht="1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ht="1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ht="1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ht="1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ht="1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ht="1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ht="1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ht="1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ht="1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ht="1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ht="1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ht="1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ht="1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ht="1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ht="1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ht="1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ht="1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ht="1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ht="1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ht="1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ht="1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ht="1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ht="1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ht="1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ht="1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ht="1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ht="1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ht="1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ht="1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ht="1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ht="1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ht="1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ht="1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ht="1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ht="1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ht="1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ht="1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ht="1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ht="1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ht="1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ht="1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ht="1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ht="1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ht="1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ht="1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ht="1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ht="1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ht="1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ht="1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ht="1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ht="1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ht="1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ht="1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ht="1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ht="1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ht="1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ht="1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ht="1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ht="1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ht="1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ht="1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ht="1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ht="1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ht="1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ht="1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ht="1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ht="1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ht="1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ht="1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ht="1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ht="1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ht="1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ht="1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ht="1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ht="1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ht="1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ht="1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ht="1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ht="1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ht="1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ht="1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ht="1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ht="1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ht="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ht="1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ht="1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ht="1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ht="1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ht="1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ht="1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ht="1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ht="1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ht="1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ht="1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ht="1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ht="1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ht="1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ht="1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ht="1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ht="1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ht="1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ht="1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ht="1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ht="1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ht="1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ht="1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ht="1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ht="1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ht="1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ht="1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ht="1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ht="1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ht="1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ht="1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ht="1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ht="1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ht="1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ht="1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ht="1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ht="1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ht="1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ht="1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ht="1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ht="1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ht="1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ht="1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ht="1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ht="1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ht="1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ht="1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ht="1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ht="1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ht="1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ht="1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ht="1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ht="1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ht="1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ht="1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ht="1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ht="1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ht="1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ht="1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ht="1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ht="1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ht="1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ht="1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ht="1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ht="1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ht="1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ht="1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ht="1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ht="1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ht="1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ht="1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ht="1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ht="1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ht="1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ht="1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ht="1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ht="1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ht="1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ht="1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ht="1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ht="1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ht="1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ht="1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ht="1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ht="1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ht="1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ht="1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ht="1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ht="1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ht="1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ht="1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ht="1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ht="1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ht="1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ht="1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ht="1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ht="1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ht="1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ht="1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ht="1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ht="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ht="1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ht="1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ht="1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ht="1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ht="1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ht="1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ht="1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ht="1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ht="1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ht="1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ht="1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ht="1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ht="1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ht="1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ht="1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ht="1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ht="1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ht="1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ht="1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ht="1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ht="1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ht="1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ht="1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ht="1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ht="1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ht="1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ht="1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ht="1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ht="1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ht="1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ht="1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ht="1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ht="1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ht="1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ht="1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ht="1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ht="1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ht="1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ht="1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ht="1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ht="1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ht="1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ht="1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ht="1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ht="1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ht="1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ht="1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ht="1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ht="1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ht="1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ht="1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ht="1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ht="1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ht="1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ht="1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ht="1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ht="1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ht="1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ht="1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ht="1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ht="1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ht="1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ht="1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ht="1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ht="1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ht="1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ht="1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ht="1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ht="1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ht="1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ht="1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ht="1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ht="1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ht="1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ht="1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ht="1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ht="1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ht="1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ht="1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ht="1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ht="1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ht="1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ht="1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ht="1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ht="1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ht="1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ht="1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ht="1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ht="1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ht="1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ht="1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ht="1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ht="1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ht="1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ht="1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ht="1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ht="1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ht="1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ht="1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ht="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ht="1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ht="1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ht="1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ht="1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ht="1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ht="1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ht="1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ht="1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ht="1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ht="1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ht="1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ht="1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ht="1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ht="1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ht="1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ht="1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ht="1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ht="1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ht="1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ht="1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ht="1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1:17" ht="1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1:17" ht="1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1:17" ht="1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1:17" ht="1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1:17" ht="1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1:17" ht="1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1:17" ht="1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1:17" ht="1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1:17" ht="1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1:17" ht="1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1:17" ht="1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1:17" ht="1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1:17" ht="1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1:17" ht="1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1:17" ht="1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1:17" ht="1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1:17" ht="1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1:17" ht="1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1:17" ht="1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1:17" ht="1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1:17" ht="1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1:17" ht="1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1:17" ht="1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1:17" ht="1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1:17" ht="1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1:17" ht="1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1:17" ht="1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1:17" ht="1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1:17" ht="1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1:17" ht="1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1:17" ht="1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1:17" ht="1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1:17" ht="1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1:17" ht="1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1:17" ht="1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1:17" ht="1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1:17" ht="1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1:17" ht="1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1:17" ht="1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1:17" ht="1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1:17" ht="1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1:17" ht="1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1:17" ht="1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1:17" ht="1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1:17" ht="1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1:17" ht="1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1:17" ht="1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1:17" ht="1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1:17" ht="1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1:17" ht="1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1:17" ht="1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1:17" ht="1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1:17" ht="1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1:17" ht="1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1:17" ht="1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1:17" ht="1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1:17" ht="1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1:17" ht="1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1:17" ht="1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1:17" ht="1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1:17" ht="1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1:17" ht="1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1:17" ht="1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1:17" ht="1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1:17" ht="1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1:17" ht="1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1:17" ht="1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1:17" ht="1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1:17" ht="1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1:17" ht="1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1:17" ht="1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1:17" ht="1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1:17" ht="1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1:17" ht="1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1:17" ht="1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1:17" ht="1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1:17" ht="1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1:17" ht="1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1:17" ht="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1:17" ht="1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1:17" ht="1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1:17" ht="1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1:17" ht="1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1:17" ht="1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1:17" ht="1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1:17" ht="1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1:17" ht="1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1:17" ht="1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1:17" ht="1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1:17" ht="1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1:17" ht="1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1:17" ht="1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1:17" ht="1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1:17" ht="1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1:17" ht="1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1:17" ht="1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1:17" ht="1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1:17" ht="1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1:17" ht="1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1:17" ht="1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1:17" ht="1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1:17" ht="1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1:17" ht="1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1:17" ht="1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1:17" ht="1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1:17" ht="1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1:17" ht="1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1:17" ht="1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1:17" ht="1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1:17" ht="1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1:17" ht="1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1:17" ht="1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1:17" ht="1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1:17" ht="1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1:17" ht="1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1:17" ht="1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1:17" ht="1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1:17" ht="1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1:17" ht="1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1:17" ht="1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1:17" ht="1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1:17" ht="1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1:17" ht="1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1:17" ht="1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1:17" ht="1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1:17" ht="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1:17" ht="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1:17" ht="1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1:17" ht="1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1:17" ht="1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1:17" ht="1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1:17" ht="1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1:17" ht="1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1:17" ht="1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1:17" ht="1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1:17" ht="1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1:17" ht="1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1:17" ht="1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1:17" ht="1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1:17" ht="1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1:17" ht="1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1:17" ht="1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1:17" ht="1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1:17" ht="1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1:17" ht="1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1:17" ht="1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1:17" ht="1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1:17" ht="1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1:17" ht="1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1:17" ht="1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1:17" ht="1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1:17" ht="1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1:17" ht="1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1:17" ht="1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1:17" ht="1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1:17" ht="1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1:17" ht="1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1:17" ht="1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1:17" ht="1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1:17" ht="1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1:17" ht="1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1:17" ht="1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1:17" ht="1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1:17" ht="1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1:17" ht="1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1:17" ht="1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1:17" ht="1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1:17" ht="1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1:17" ht="1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1:17" ht="1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1:17" ht="1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1:17" ht="1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1:17" ht="1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1:17" ht="1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1:17" ht="1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1:17" ht="1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1:17" ht="1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1:17" ht="1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1:17" ht="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1:17" ht="1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1:17" ht="1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1:17" ht="1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1:17" ht="1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1:17" ht="1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1:17" ht="1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1:17" ht="1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1:17" ht="1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1:17" ht="1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1:17" ht="1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1:17" ht="1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1:17" ht="1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1:17" ht="1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1:17" ht="1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1:17" ht="1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1:17" ht="1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1:17" ht="1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1:17" ht="1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1:17" ht="1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1:17" ht="1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1:17" ht="1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</sheetData>
  <mergeCells count="2">
    <mergeCell ref="A1:I1"/>
    <mergeCell ref="J1:N1"/>
  </mergeCells>
  <printOptions horizontalCentered="1" gridLines="1"/>
  <pageMargins left="0.25" right="0.25" top="0.65" bottom="0.75" header="0" footer="0"/>
  <pageSetup paperSize="9" scale="75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CA45178B-2421-47C3-8E04-FFEAC80217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A83214-6CB9-4A7F-B6F3-AF88F7B3D6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895F2A-34BC-4ECE-B901-D7C55B793962}">
  <ds:schemaRefs>
    <ds:schemaRef ds:uri="http://www.w3.org/XML/1998/namespace"/>
    <ds:schemaRef ds:uri="145e26d5-2673-4836-99fc-0e6261400e9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3e2d9b1f-66f2-4c86-997c-0bd73dbe77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Shashank Mahadik</cp:lastModifiedBy>
  <dcterms:created xsi:type="dcterms:W3CDTF">2024-07-20T07:35:49Z</dcterms:created>
  <dcterms:modified xsi:type="dcterms:W3CDTF">2024-07-20T07:58:48Z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