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Ahmedabad T1\Idli.com\"/>
    </mc:Choice>
  </mc:AlternateContent>
  <bookViews>
    <workbookView xWindow="-120" yWindow="-120" windowWidth="24240" windowHeight="13140"/>
  </bookViews>
  <sheets>
    <sheet name="KFC_CCTV Final" sheetId="3" r:id="rId1"/>
  </sheets>
  <externalReferences>
    <externalReference r:id="rId2"/>
  </externalReferences>
  <definedNames>
    <definedName name="\a">'[1]WB0203-OLDLOAN'!#REF!</definedName>
    <definedName name="\b">'[1]WB0203-OLDLOAN'!#REF!</definedName>
    <definedName name="\c">'[1]WB0203-OLDLOAN'!#REF!</definedName>
    <definedName name="\d">'[1]WB0203-OLDLOAN'!#REF!</definedName>
    <definedName name="\L">#REF!</definedName>
    <definedName name="_____PL1">[1]INFO!$B$13</definedName>
    <definedName name="_____UN2">#REF!</definedName>
    <definedName name="_____UN3">#REF!</definedName>
    <definedName name="_____UN4">#REF!</definedName>
    <definedName name="_____UNP1">#REF!</definedName>
    <definedName name="_____UNP2">#REF!</definedName>
    <definedName name="_____UNP4">#REF!</definedName>
    <definedName name="_____UNP6">#REF!</definedName>
    <definedName name="____PL1">[1]INFO!$B$13</definedName>
    <definedName name="____UN1">#REF!</definedName>
    <definedName name="____UN2">#REF!</definedName>
    <definedName name="____UN3">#REF!</definedName>
    <definedName name="____UN4">#REF!</definedName>
    <definedName name="____UNP1">#REF!</definedName>
    <definedName name="____UNP2">#REF!</definedName>
    <definedName name="____UNP4">#REF!</definedName>
    <definedName name="____UNP6">#REF!</definedName>
    <definedName name="___PL1">[1]INFO!$B$13</definedName>
    <definedName name="___UN1">#REF!</definedName>
    <definedName name="___UN2">#REF!</definedName>
    <definedName name="___UN3">#REF!</definedName>
    <definedName name="___UN4">#REF!</definedName>
    <definedName name="___UNP1">#REF!</definedName>
    <definedName name="___UNP2">#REF!</definedName>
    <definedName name="___UNP4">#REF!</definedName>
    <definedName name="___UNP6">#REF!</definedName>
    <definedName name="__PL1">[1]INFO!$B$13</definedName>
    <definedName name="__UN1">#REF!</definedName>
    <definedName name="__UN2">#REF!</definedName>
    <definedName name="__UN3">#REF!</definedName>
    <definedName name="__UN4">#REF!</definedName>
    <definedName name="__UNP1">#REF!</definedName>
    <definedName name="__UNP2">#REF!</definedName>
    <definedName name="__UNP4">#REF!</definedName>
    <definedName name="__UNP6">#REF!</definedName>
    <definedName name="_Key1" hidden="1">#REF!</definedName>
    <definedName name="_Key2" hidden="1">#REF!</definedName>
    <definedName name="_Mkt112232">#REF!</definedName>
    <definedName name="_mkt125">#REF!</definedName>
    <definedName name="_Mlt111">#REF!</definedName>
    <definedName name="_Mlt122">#REF!</definedName>
    <definedName name="_mlt125">#REF!</definedName>
    <definedName name="_Order1" hidden="1">255</definedName>
    <definedName name="_Order2" hidden="1">255</definedName>
    <definedName name="_PL1">[1]INFO!$B$13</definedName>
    <definedName name="_Sort" hidden="1">#REF!</definedName>
    <definedName name="_UN1">#REF!</definedName>
    <definedName name="_UN2">#REF!</definedName>
    <definedName name="_UN3">#REF!</definedName>
    <definedName name="_UN4">#REF!</definedName>
    <definedName name="_UNP1">#REF!</definedName>
    <definedName name="_UNP2">#REF!</definedName>
    <definedName name="_UNP4">#REF!</definedName>
    <definedName name="_UNP6">#REF!</definedName>
    <definedName name="_usd1">[1]AV!$I$73</definedName>
    <definedName name="_ww1">#REF!</definedName>
    <definedName name="a" hidden="1">{#N/A,#N/A,FALSE,"Staffnos &amp; cost"}</definedName>
    <definedName name="aa">#REF!</definedName>
    <definedName name="aaa" hidden="1">{#N/A,#N/A,FALSE,"Staffnos &amp; cost"}</definedName>
    <definedName name="aaaa">'[1]Home Delivery'!$A$68</definedName>
    <definedName name="aaaaa" localSheetId="0">Menumix [1]Feeder!$B$1:$J$380</definedName>
    <definedName name="aaaaa">Menumix [1]Feeder!$B$1:$J$380</definedName>
    <definedName name="aafafaf">#REF!</definedName>
    <definedName name="aafafaf11111111">#REF!</definedName>
    <definedName name="aafafaf1111111111">#REF!</definedName>
    <definedName name="aaffffffff">#REF!</definedName>
    <definedName name="abc">#REF!</definedName>
    <definedName name="abhi">'[1]Home Delivery'!$A$68</definedName>
    <definedName name="abhu">#REF!</definedName>
    <definedName name="AccessDatabase" hidden="1">"D:\Compensation\comp data 2001.xls"</definedName>
    <definedName name="accruedc">'[1]NOTES '!#REF!</definedName>
    <definedName name="accruedp">'[1]NOTES '!#REF!</definedName>
    <definedName name="Act_Cons">'[1]Actual Cons'!$A$5:$AD$150</definedName>
    <definedName name="actual">#REF!</definedName>
    <definedName name="Actual_9798">#REF!</definedName>
    <definedName name="Actual_9798111111">#REF!</definedName>
    <definedName name="Actual_979812222">#REF!</definedName>
    <definedName name="Actual_9798122222">#REF!</definedName>
    <definedName name="Actual_9798123">#REF!</definedName>
    <definedName name="Actual_979812345">#REF!</definedName>
    <definedName name="Actual_97982111">#REF!</definedName>
    <definedName name="Actual_9798222">#REF!</definedName>
    <definedName name="Actual_97989999999">#REF!</definedName>
    <definedName name="Actual_Cons">#REF!</definedName>
    <definedName name="Actual_Idl_Cost">#REF!</definedName>
    <definedName name="actual1">#REF!</definedName>
    <definedName name="actual1.">#REF!</definedName>
    <definedName name="actual11">#REF!</definedName>
    <definedName name="actual11222">#REF!</definedName>
    <definedName name="actual1213231321">#REF!</definedName>
    <definedName name="Actuyal_97981234565">#REF!</definedName>
    <definedName name="Acutal_12324343544">#REF!</definedName>
    <definedName name="addncy">'[1]SC-E-02-03'!$E$1:$E$65536</definedName>
    <definedName name="adminstaff">#REF!</definedName>
    <definedName name="ADMSTAFF">#REF!</definedName>
    <definedName name="afafa">#REF!</definedName>
    <definedName name="afafa1223">#REF!</definedName>
    <definedName name="AS">#REF!</definedName>
    <definedName name="asfakfa">#REF!</definedName>
    <definedName name="ASSUM">#REF!</definedName>
    <definedName name="Atar">[1]Macro!#REF!</definedName>
    <definedName name="b">#REF!</definedName>
    <definedName name="BALANCE">[1]INFO!$B$11</definedName>
    <definedName name="BALANCESHEET">#REF!</definedName>
    <definedName name="Banglore" localSheetId="0">Menumix [1]Feeder!$B$1:$J$380</definedName>
    <definedName name="Banglore">Menumix [1]Feeder!$B$1:$J$380</definedName>
    <definedName name="Bank_Name">#REF!</definedName>
    <definedName name="BASIS">#REF!</definedName>
    <definedName name="bbbb" localSheetId="0">Menumix [1]Feeder!$B$1:$J$380</definedName>
    <definedName name="bbbb">Menumix [1]Feeder!$B$1:$J$380</definedName>
    <definedName name="BC">#REF!</definedName>
    <definedName name="BEP">#REF!</definedName>
    <definedName name="BES">#REF!</definedName>
    <definedName name="bhai">'[1]Home Delivery'!$B$66</definedName>
    <definedName name="BLANK_MODEL">[1]Macro!#REF!</definedName>
    <definedName name="Blank_Model111111">[1]Macro!#REF!</definedName>
    <definedName name="BLDBREAK1">#REF!</definedName>
    <definedName name="BLDBREAK2">#REF!</definedName>
    <definedName name="BLDBREAK3">#REF!</definedName>
    <definedName name="BRAND">[1]Macro!#REF!</definedName>
    <definedName name="brand1234555">[1]Macro!#REF!</definedName>
    <definedName name="brandkllllll">[1]Macro!#REF!</definedName>
    <definedName name="BUILDING">#REF!</definedName>
    <definedName name="BV">[1]INFO!$B$4</definedName>
    <definedName name="C_">'[1]WB0203-OLDLOAN'!#REF!</definedName>
    <definedName name="ca">#REF!</definedName>
    <definedName name="capitalc">'[1]NOTES '!$H$61</definedName>
    <definedName name="capitalp">'[1]NOTES '!$D$61</definedName>
    <definedName name="cartagena">#REF!</definedName>
    <definedName name="CASH">#REF!</definedName>
    <definedName name="CashFl">#REF!</definedName>
    <definedName name="CASHFLOW">#REF!</definedName>
    <definedName name="cashflow1">#REF!</definedName>
    <definedName name="ccac">[1]Macro!#REF!</definedName>
    <definedName name="clb">'[1]SC-E-02-03'!$D$1:$D$65536</definedName>
    <definedName name="CONCEPT">[1]Macro!#REF!</definedName>
    <definedName name="Cons">[1]Sheet1!$B$2:$E$184</definedName>
    <definedName name="CONSUMABLES">#REF!</definedName>
    <definedName name="CONTINGENCY">#REF!</definedName>
    <definedName name="CONTINUE">[1]Capacity!#REF!</definedName>
    <definedName name="Corporate">#REF!</definedName>
    <definedName name="COSTPROD">#REF!</definedName>
    <definedName name="COSTPROJ">#REF!</definedName>
    <definedName name="curliabc">'[1]NOTES '!#REF!</definedName>
    <definedName name="curliabp">'[1]NOTES '!#REF!</definedName>
    <definedName name="CURR_SCEN">[1]Macro!#REF!</definedName>
    <definedName name="CURRENCY">[1]INFO!#REF!</definedName>
    <definedName name="Currency_PL">#REF!</definedName>
    <definedName name="D">'[1]WB0203-OLDLOAN'!#REF!</definedName>
    <definedName name="data">#REF!</definedName>
    <definedName name="_xlnm.Database">#REF!</definedName>
    <definedName name="db">#REF!</definedName>
    <definedName name="DEALTYPE">[1]Macro!#REF!</definedName>
    <definedName name="DEPRECIATION">#REF!</definedName>
    <definedName name="depty">'[1]SC-E-02-03'!$F$1:$F$65536</definedName>
    <definedName name="deptyamtpy">'[1]SC-E-02-03'!$C$1:$C$65536</definedName>
    <definedName name="DLG_SAMPLE1">[1]Macro!#REF!</definedName>
    <definedName name="DLG_SAMPLE2">[1]Macro!#REF!</definedName>
    <definedName name="DS">#REF!</definedName>
    <definedName name="DSCR">#REF!</definedName>
    <definedName name="DYES">#REF!</definedName>
    <definedName name="ee">#REF!</definedName>
    <definedName name="efip">[1]Macro!#REF!</definedName>
    <definedName name="EG_PROJ">[1]Macro!#REF!</definedName>
    <definedName name="eightyseven">[1]Recipe!#REF!</definedName>
    <definedName name="expensesc">'[1]NOTES '!#REF!</definedName>
    <definedName name="expensesp">'[1]NOTES '!#REF!</definedName>
    <definedName name="fafafafafafaf">#REF!</definedName>
    <definedName name="ff">#REF!</definedName>
    <definedName name="FLOW_THRU">[1]Input!#REF!</definedName>
    <definedName name="FUEL">#REF!</definedName>
    <definedName name="gbp">1.45</definedName>
    <definedName name="GENERAL">[1]Macro!#REF!</definedName>
    <definedName name="general122222">[1]Macro!#REF!</definedName>
    <definedName name="GMSCALCULA">#REF!</definedName>
    <definedName name="GSMCALCULA1">#REF!</definedName>
    <definedName name="heading">[1]INFO!$B$2</definedName>
    <definedName name="hodata">#REF!</definedName>
    <definedName name="hundredfiftyfour">[1]Recipe!$D$567:$J$568</definedName>
    <definedName name="hundredfiftythree">[1]Recipe!$D$565:$J$566</definedName>
    <definedName name="hundredfour">[1]Recipe!$D$359:$J$360</definedName>
    <definedName name="hundredsixtyfive">[1]Recipe!$D$607:$J$608</definedName>
    <definedName name="hundredsixtyfour">[1]Recipe!$D$605:$J$606</definedName>
    <definedName name="hundredsixtythree">[1]Recipe!$D$603:$J$604</definedName>
    <definedName name="HURDLE_SALES">[1]Macro!#REF!</definedName>
    <definedName name="Ideal_Cons">[1]Master!$B$234:$AH$354</definedName>
    <definedName name="IMPLMENTATION">#REF!</definedName>
    <definedName name="INDEX">#REF!</definedName>
    <definedName name="INDEX1">#REF!</definedName>
    <definedName name="INDEX2">#REF!</definedName>
    <definedName name="INPUT22">[1]Input!#REF!</definedName>
    <definedName name="INSERTRANGE">[1]Macro!#REF!</definedName>
    <definedName name="Interest">#REF!</definedName>
    <definedName name="INTFCL">#REF!</definedName>
    <definedName name="INTRL">#REF!</definedName>
    <definedName name="investmentsc">'[1]NOTES '!$F$45</definedName>
    <definedName name="investmentsp">'[1]NOTES '!$H$45</definedName>
    <definedName name="IRR">#REF!</definedName>
    <definedName name="jpy">(1/134.74)</definedName>
    <definedName name="kircashflow">#REF!</definedName>
    <definedName name="LABEQUIPBREAK">#REF!</definedName>
    <definedName name="LABOUR">#REF!</definedName>
    <definedName name="LABQUIPBREAK1">#REF!</definedName>
    <definedName name="LAND">#REF!</definedName>
    <definedName name="loandata">#REF!</definedName>
    <definedName name="loanpayc">'[1]NOTES '!#REF!</definedName>
    <definedName name="loanpayp">'[1]NOTES '!#REF!</definedName>
    <definedName name="loanrecc">'[1]NOTES '!#REF!</definedName>
    <definedName name="loanrecp">'[1]NOTES '!#REF!</definedName>
    <definedName name="Local_Currency">#REF!</definedName>
    <definedName name="MACHPROCIMP">#REF!</definedName>
    <definedName name="MACHPROCIND">#REF!</definedName>
    <definedName name="MARGINEXPORT">#REF!</definedName>
    <definedName name="MARGINLOCAL">#REF!</definedName>
    <definedName name="MARGINMONEY">#REF!</definedName>
    <definedName name="MEANS">#REF!</definedName>
    <definedName name="MenumixFeeder">#REF!</definedName>
    <definedName name="MenumixSalesCat" localSheetId="0">Menumix [1]Feeder!$B$1:$J$380</definedName>
    <definedName name="MenumixSalesCat">Menumix [1]Feeder!$B$1:$J$380</definedName>
    <definedName name="MFA">#REF!</definedName>
    <definedName name="mkt">#REF!</definedName>
    <definedName name="Mkt_list">#REF!</definedName>
    <definedName name="Mkt_list111111">#REF!</definedName>
    <definedName name="Mkt_List1122">#REF!</definedName>
    <definedName name="Mlt">#REF!</definedName>
    <definedName name="mltjkkf12222">#REF!</definedName>
    <definedName name="month">[1]Licences!#REF!</definedName>
    <definedName name="ninetyfive">[1]Recipe!$D$337:$J$338</definedName>
    <definedName name="OVERHEADS">#REF!</definedName>
    <definedName name="P_BOOKDEPR">[1]Macro!#REF!</definedName>
    <definedName name="P_CAN_LEASE">[1]Macro!#REF!</definedName>
    <definedName name="P_Can_Lease12345556">[1]Macro!#REF!</definedName>
    <definedName name="P_CAPACITY">[1]Macro!#REF!</definedName>
    <definedName name="P_COVER">[1]Macro!#REF!</definedName>
    <definedName name="P_FRAN">[1]Macro!#REF!</definedName>
    <definedName name="P_GRP1">[1]Macro!#REF!</definedName>
    <definedName name="P_GRP2">[1]Macro!#REF!</definedName>
    <definedName name="P_GRP3">[1]Macro!#REF!</definedName>
    <definedName name="P_INPUT">[1]Macro!#REF!</definedName>
    <definedName name="P_IS_20YRS">[1]Macro!#REF!</definedName>
    <definedName name="P_IS_PROJ">[1]Macro!#REF!</definedName>
    <definedName name="P_IS_YR1">[1]Macro!#REF!</definedName>
    <definedName name="P_MENU">[1]Macro!#REF!</definedName>
    <definedName name="P_PROJCASH">[1]Macro!#REF!</definedName>
    <definedName name="P_Projectsesns">[1]Macro!#REF!</definedName>
    <definedName name="P_PROJSENS">[1]Macro!#REF!</definedName>
    <definedName name="P_SALES_ANA">[1]Macro!#REF!</definedName>
    <definedName name="P_SEQUENCE">[1]Macro!#REF!</definedName>
    <definedName name="P_SUMM_SENS">[1]Macro!#REF!</definedName>
    <definedName name="P_TAXDEPR">[1]Macro!#REF!</definedName>
    <definedName name="P1.">'[1]Performance Report'!#REF!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1TRANS">[1]Macro!#REF!</definedName>
    <definedName name="P2.">'[1]Performance Report'!#REF!</definedName>
    <definedName name="P3.">'[1]Performance Report'!#REF!</definedName>
    <definedName name="p37.">#REF!</definedName>
    <definedName name="p38.">#REF!</definedName>
    <definedName name="p39.">#REF!</definedName>
    <definedName name="P4.">'[1]Performance Report'!#REF!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8.">#REF!</definedName>
    <definedName name="P9.">#REF!</definedName>
    <definedName name="papppfacpacafa">[1]Macro!#REF!</definedName>
    <definedName name="PATHNAME">[1]INFO!#REF!</definedName>
    <definedName name="Payroll_Statement">#REF!</definedName>
    <definedName name="PD">[1]Macro!#REF!</definedName>
    <definedName name="PICK_BMU">[1]Macro!#REF!</definedName>
    <definedName name="PICK_BRAND">[1]Macro!#REF!</definedName>
    <definedName name="Pick_Brand122323">[1]Macro!#REF!</definedName>
    <definedName name="PICK_FACIL">[1]Macro!#REF!</definedName>
    <definedName name="PICK_OWN">[1]Macro!#REF!</definedName>
    <definedName name="PICK_REGION">[1]Macro!#REF!</definedName>
    <definedName name="PL">[1]INFO!$B$12</definedName>
    <definedName name="POWER">#REF!</definedName>
    <definedName name="POWERREQ">#REF!</definedName>
    <definedName name="premiumc">'[1]NOTES '!#REF!</definedName>
    <definedName name="premiump">'[1]NOTES '!#REF!</definedName>
    <definedName name="PREOPERATIVE">#REF!</definedName>
    <definedName name="prepaid">#REF!</definedName>
    <definedName name="prepayment">#REF!</definedName>
    <definedName name="prev_month">[1]Licences!#REF!</definedName>
    <definedName name="PREV_SCEN">[1]Macro!#REF!</definedName>
    <definedName name="PRI_CHOICES">[1]Macro!#REF!</definedName>
    <definedName name="_xlnm.Print_Area">#REF!</definedName>
    <definedName name="Print_Area_MI">#REF!</definedName>
    <definedName name="_xlnm.Print_Titles">'[1]Europe Consolidated'!$A$1:$D$65536,'[1]Europe Consolidated'!$A$2:$IV$3</definedName>
    <definedName name="PRINTER">[1]Macro!#REF!</definedName>
    <definedName name="PRINTER1">[1]Macro!#REF!</definedName>
    <definedName name="PRINTMENU">[1]Macro!#REF!</definedName>
    <definedName name="PRINTSET">[1]Macro!#REF!</definedName>
    <definedName name="PROD">#REF!</definedName>
    <definedName name="PROD2">#REF!</definedName>
    <definedName name="PRODPLAN">#REF!</definedName>
    <definedName name="PRODPLAN1">#REF!</definedName>
    <definedName name="PRODPLAN2">#REF!</definedName>
    <definedName name="PRODPLAN3">#REF!</definedName>
    <definedName name="PRODPLAN4">#REF!</definedName>
    <definedName name="PRODPROG">#REF!</definedName>
    <definedName name="Profm_list">#REF!</definedName>
    <definedName name="Profrm_List12223333">#REF!</definedName>
    <definedName name="PROJ">[1]Macro!#REF!</definedName>
    <definedName name="PROJECT">[1]Macro!#REF!</definedName>
    <definedName name="PROJGLANCE">#REF!</definedName>
    <definedName name="PROMANBREAK">#REF!</definedName>
    <definedName name="Proooooo">#REF!</definedName>
    <definedName name="q1q30203">'[1]COA-IPCL'!#REF!</definedName>
    <definedName name="qq">#REF!</definedName>
    <definedName name="qqqq">#REF!</definedName>
    <definedName name="Query1">#REF!</definedName>
    <definedName name="RATE">#REF!</definedName>
    <definedName name="RATIO">#REF!</definedName>
    <definedName name="RATIOS">#REF!</definedName>
    <definedName name="RATIOS1">#REF!</definedName>
    <definedName name="RATIOS2">#REF!</definedName>
    <definedName name="RAW">#REF!</definedName>
    <definedName name="Rdate">[1]Conditions!$B$6</definedName>
    <definedName name="Reachin">#REF!</definedName>
    <definedName name="_xlnm.Recorder">#REF!</definedName>
    <definedName name="REG">[1]Macro!#REF!</definedName>
    <definedName name="REGION">[1]Macro!#REF!</definedName>
    <definedName name="Rent.list">#REF!</definedName>
    <definedName name="rent.lst122">#REF!</definedName>
    <definedName name="RENT_LIST">#REF!</definedName>
    <definedName name="rent_list2">#REF!</definedName>
    <definedName name="RESTOREDATA">[1]Macro!#REF!</definedName>
    <definedName name="resultc">#REF!</definedName>
    <definedName name="resultp">#REF!</definedName>
    <definedName name="retainedc">'[1]NOTES '!#REF!</definedName>
    <definedName name="retainedp">'[1]NOTES '!#REF!</definedName>
    <definedName name="RIB">[1]INFO!$B$5</definedName>
    <definedName name="rraaffff">[1]Macro!#REF!</definedName>
    <definedName name="SA">#REF!</definedName>
    <definedName name="SALE">#REF!</definedName>
    <definedName name="SALESEXPORT">#REF!</definedName>
    <definedName name="SALESLOCAL">#REF!</definedName>
    <definedName name="SAMPLEDATA">[1]Macro!#REF!</definedName>
    <definedName name="Sampledata12225545">[1]Macro!#REF!</definedName>
    <definedName name="sampledata123455563">[1]Macro!#REF!</definedName>
    <definedName name="SENS_INV">[1]Macro!#REF!</definedName>
    <definedName name="SENS_SALE">[1]Macro!#REF!</definedName>
    <definedName name="seventyfour">[1]Recipe!#REF!</definedName>
    <definedName name="SHOW_AFTER">[1]Macro!#REF!</definedName>
    <definedName name="show_After1223333">[1]Macro!#REF!</definedName>
    <definedName name="SHOW_BEFORE">[1]Macro!#REF!</definedName>
    <definedName name="sixtyeight">[1]Recipe!#REF!</definedName>
    <definedName name="slab">#REF!</definedName>
    <definedName name="SPEC_G_START">[1]Capacity!#REF!</definedName>
    <definedName name="Starting">#REF!</definedName>
    <definedName name="starting1">#REF!</definedName>
    <definedName name="starting111">#REF!</definedName>
    <definedName name="starting111111">#REF!</definedName>
    <definedName name="starting1111223">#REF!</definedName>
    <definedName name="starting123">#REF!</definedName>
    <definedName name="Sterling">#REF!</definedName>
    <definedName name="Sterling_PL">#REF!</definedName>
    <definedName name="SUMSALARY">#REF!</definedName>
    <definedName name="SUPEVISORY">#REF!</definedName>
    <definedName name="swap">#REF!</definedName>
    <definedName name="syndicates">'[1]syndicate codes'!$A$3:$P$242</definedName>
    <definedName name="Target">#REF!</definedName>
    <definedName name="TAX">#REF!</definedName>
    <definedName name="taxpayc">'[1]NOTES '!#REF!</definedName>
    <definedName name="taxpayp">'[1]NOTES '!#REF!</definedName>
    <definedName name="tb">'[1]TB-JUNE-2003-18.7.03'!$B$7:$F$418</definedName>
    <definedName name="temp">'[1]Performance Report'!#REF!</definedName>
    <definedName name="test">#REF!</definedName>
    <definedName name="test2">#REF!</definedName>
    <definedName name="thirty">[1]Recipe!$D$128:$J$129</definedName>
    <definedName name="threehundrdninety">[1]Recipe!$D$2013:$H$2017</definedName>
    <definedName name="threehundrdninetyeight">[1]Recipe!$D$2035:$H$2036</definedName>
    <definedName name="threehundrdninetyfive">[1]Recipe!$D$2029:$H$2030</definedName>
    <definedName name="threehundrdninetyfour">[1]Recipe!$D$2027:$H$2028</definedName>
    <definedName name="threehundrdninetyone">[1]Recipe!$D$2018:$H$2022</definedName>
    <definedName name="threehundrdninetyseven">[1]Recipe!$D$2033:$H$2034</definedName>
    <definedName name="threehundrdninetysix">[1]Recipe!$D$2031:$H$2032</definedName>
    <definedName name="threehundrdninetythree">[1]Recipe!$D$2025:$H$2026</definedName>
    <definedName name="threehundrdninetytwo">[1]Recipe!$D$2023:$H$2024</definedName>
    <definedName name="threehundredeighty">[1]Recipe!$D$1980:$H$1983</definedName>
    <definedName name="threehundredeightyeight">[1]Recipe!$D$2006:$H$2007</definedName>
    <definedName name="threehundredeightyfive">[1]Recipe!$D$2000:$H$2001</definedName>
    <definedName name="threehundredeightyfour">[1]Recipe!$D$1998:$H$1999</definedName>
    <definedName name="threehundredeightynine">[1]Recipe!$D$2008:$H$2012</definedName>
    <definedName name="threehundredeightyone">[1]Recipe!$D$1984:$H$1989</definedName>
    <definedName name="threehundredeightyseven">[1]Recipe!$D$2004:$H$2005</definedName>
    <definedName name="threehundredeightysix">[1]Recipe!$D$2002:$H$2003</definedName>
    <definedName name="threehundredeightythree">[1]Recipe!$D$1996:$H$1997</definedName>
    <definedName name="threehundredeightytwo">[1]Recipe!$D$1990:$H$1995</definedName>
    <definedName name="threehundredfifty">[1]Recipe!$D$1839:$H$1845</definedName>
    <definedName name="threehundredfiftyeight">[1]Recipe!$D$1888:$H$1892</definedName>
    <definedName name="threehundredfiftyfive">[1]Recipe!$D$1875:$H$1876</definedName>
    <definedName name="threehundredfiftyfour">[1]Recipe!$D$1873:$H$1874</definedName>
    <definedName name="threehundredfiftynine">[1]Recipe!$D$1893:$H$1894</definedName>
    <definedName name="threehundredfiftyone">[1]Recipe!$D$1847:$H$1854</definedName>
    <definedName name="threehundredfiftyseven">[1]Recipe!$D$1883:$H$1887</definedName>
    <definedName name="threehundredfiftythree">[1]Recipe!$D$1865:$H$1872</definedName>
    <definedName name="threehundredfiftytwo">[1]Recipe!$D$1855:$I$1863</definedName>
    <definedName name="threehundredfourty">[1]Recipe!$D$1751:$H$1758</definedName>
    <definedName name="threehundredfourtyeight">[1]Recipe!$D$1823:$H$1829</definedName>
    <definedName name="threehundredfourtyfive">[1]Recipe!$D$1799:$H$1805</definedName>
    <definedName name="threehundredfourtyfour">[1]Recipe!$D$1789:$H$1797</definedName>
    <definedName name="threehundredfourtynine">[1]Recipe!$D$1831:$H$1837</definedName>
    <definedName name="threehundredfourtyone">[1]Recipe!$D$1759:$H$1767</definedName>
    <definedName name="threehundredfourtyseven">[1]Recipe!$D$1814:$H$1821</definedName>
    <definedName name="threehundredfourtysix">[1]Recipe!$D$1806:$H$1813</definedName>
    <definedName name="threehundredfourtythree">[1]Recipe!$D$1778:$H$1787</definedName>
    <definedName name="threehundredfourtytwo">[1]Recipe!$D$1768:$H$1777</definedName>
    <definedName name="threehundredone">[1]Recipe!$D$1412:$H$1414</definedName>
    <definedName name="threehundredone1">[1]Recipe!$D$1415:$H$1421</definedName>
    <definedName name="threehundredseventy">[1]Recipe!$D$1942:$H$1943</definedName>
    <definedName name="threehundredseventyeight">[1]Recipe!$D$1971:$H$1975</definedName>
    <definedName name="threehundredseventyfive">[1]Recipe!$D$1956:$H$1960</definedName>
    <definedName name="threehundredseventynine">[1]Recipe!$D$1976:$H$1979</definedName>
    <definedName name="threehundredseventyone">[1]Recipe!$D$1944:$H$1945</definedName>
    <definedName name="threehundredseventyseven">[1]Recipe!$D$1966:$H$1970</definedName>
    <definedName name="threehundredseventysix">[1]Recipe!$D$1961:$H$1965</definedName>
    <definedName name="threehundredseventythree">[1]Recipe!$D$1948:$H$1949</definedName>
    <definedName name="threehundredseventytwo">[1]Recipe!$D$1946:$H$1947</definedName>
    <definedName name="threehundredsixty">[1]Recipe!$D$1895:$H$1900</definedName>
    <definedName name="threehundredsixtyfour">[1]Recipe!$D$1920:$H$1924</definedName>
    <definedName name="threehundredsixtynine">[1]Recipe!$D$1940:$H$1941</definedName>
    <definedName name="threehundredsixtyone">[1]Recipe!$D$1901:$H$1906</definedName>
    <definedName name="threehundredsixtyseven">[1]Recipe!$D$1936:$H$1937</definedName>
    <definedName name="threehundredsixtysix">[1]Recipe!$D$1931:$H$1935</definedName>
    <definedName name="threehundredsixtythree">[1]Recipe!$D$1913:$H$1919</definedName>
    <definedName name="threehundredsixtytwo">[1]Recipe!$D$1907:$H$1912</definedName>
    <definedName name="threehundredten">[1]Recipe!$D$1490:$I$1498</definedName>
    <definedName name="threehundredthirteen">[1]Recipe!$D$1517:$I$1525</definedName>
    <definedName name="threehundredthirtyeight">[1]Recipe!$D$1733:$H$1740</definedName>
    <definedName name="threehundredthirtynine">[1]Recipe!$D$1741:$H$1749</definedName>
    <definedName name="threehundredthirtyseven">[1]Recipe!$D$1723:$I$1731</definedName>
    <definedName name="threehundredthirtysix">[1]Recipe!$D$1714:$H$1722</definedName>
    <definedName name="threehundredtwentyfive">[1]Recipe!$D$1632:$I$1641</definedName>
    <definedName name="threehundredtwentyone">[1]Recipe!$D$1592:$I$1601</definedName>
    <definedName name="to">#REF!</definedName>
    <definedName name="total">[1]Total!$C$1:$V$61</definedName>
    <definedName name="TRAILBREAK">#REF!</definedName>
    <definedName name="TRAN">[1]Input!#REF!</definedName>
    <definedName name="tt">#REF!</definedName>
    <definedName name="ttttttttttttttttttt">#REF!</definedName>
    <definedName name="twelve">[1]Recipe!$D$53:$H$54</definedName>
    <definedName name="twohundredfiftysix">[1]Recipe!$D$1049:$H$1056</definedName>
    <definedName name="twohundredfiftythree">[1]Recipe!$D$1032:$H$1033</definedName>
    <definedName name="twohundredfiftytwo">[1]Recipe!$D$1030:$H$1031</definedName>
    <definedName name="twohundredninetyeight">[1]Recipe!$D$1388:$I$1396</definedName>
    <definedName name="twohundredseven">[1]Recipe!$D$753:$J$755</definedName>
    <definedName name="TYPE">[1]Macro!#REF!</definedName>
    <definedName name="UNIT">#REF!</definedName>
    <definedName name="UPDATE">[1]Capacity!#REF!</definedName>
    <definedName name="UPDATE_AFTER">[1]Macro!#REF!</definedName>
    <definedName name="UPDATE_BEFORE">[1]Macro!#REF!</definedName>
    <definedName name="UPDATE_C">[1]Capacity!#REF!</definedName>
    <definedName name="usd">'[1]2000'!$L$1</definedName>
    <definedName name="USD_Rate">[1]KPIs!$AM$2</definedName>
    <definedName name="USDRATE">'[1]Liability Mgmt'!$C$64</definedName>
    <definedName name="usrperiod">[1]Ref!$A$4</definedName>
    <definedName name="usrUnit">[1]Ref!$A$2</definedName>
    <definedName name="W_OFF">[1]Input!#REF!</definedName>
    <definedName name="WASTAGE">#REF!</definedName>
    <definedName name="WATERREQ">#REF!</definedName>
    <definedName name="withholding">#REF!</definedName>
    <definedName name="WRKRESULT">#REF!</definedName>
    <definedName name="wrn.Staff._.cost1998." hidden="1">{#N/A,#N/A,TRUE,"Staffnos &amp; cost"}</definedName>
    <definedName name="wrn.Staffcost." hidden="1">{#N/A,#N/A,FALSE,"Staffnos &amp; cost"}</definedName>
    <definedName name="ws">#REF!</definedName>
    <definedName name="WTSCALEBREAK">#REF!</definedName>
    <definedName name="ww">#REF!</definedName>
    <definedName name="yend">[1]INFO!$B$4</definedName>
    <definedName name="YENDP">[1]INFO!$B$5</definedName>
    <definedName name="YesNo">#REF!</definedName>
    <definedName name="yyyyy">#REF!</definedName>
    <definedName name="yyyyy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3" l="1"/>
  <c r="I11" i="3"/>
  <c r="I10" i="3"/>
  <c r="A10" i="3"/>
  <c r="A11" i="3" s="1"/>
  <c r="A12" i="3" s="1"/>
  <c r="I9" i="3"/>
  <c r="I8" i="3"/>
  <c r="I7" i="3"/>
  <c r="I6" i="3"/>
  <c r="I5" i="3"/>
  <c r="A5" i="3"/>
  <c r="A7" i="3" s="1"/>
  <c r="A8" i="3" s="1"/>
  <c r="A9" i="3" s="1"/>
  <c r="I4" i="3"/>
  <c r="I3" i="3"/>
  <c r="I13" i="3" s="1"/>
</calcChain>
</file>

<file path=xl/sharedStrings.xml><?xml version="1.0" encoding="utf-8"?>
<sst xmlns="http://schemas.openxmlformats.org/spreadsheetml/2006/main" count="49" uniqueCount="42">
  <si>
    <t>S.No</t>
  </si>
  <si>
    <t>Items</t>
  </si>
  <si>
    <t>Specification</t>
  </si>
  <si>
    <t xml:space="preserve">Model </t>
  </si>
  <si>
    <t>Make</t>
  </si>
  <si>
    <t>Qty</t>
  </si>
  <si>
    <t xml:space="preserve">Amount </t>
  </si>
  <si>
    <t xml:space="preserve">Dome Cameras </t>
  </si>
  <si>
    <t>Full HD 720p Video Output, Adopt HDTVI Technology, Trud Day &amp; Night, Lens 3.6mm, 12LED, Upto 20M IR Distance</t>
  </si>
  <si>
    <t>DS-2CE5ZCOT-IRP</t>
  </si>
  <si>
    <t>Hikvision</t>
  </si>
  <si>
    <t>Digital Video Recorder</t>
  </si>
  <si>
    <r>
      <t xml:space="preserve">16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2 Hard disk upto 8TB</t>
    </r>
  </si>
  <si>
    <t>DS-7016/7216 HQHI/K1</t>
  </si>
  <si>
    <t xml:space="preserve">Hard Disk - SURVEILLANCE </t>
  </si>
  <si>
    <t>WD/ Purple</t>
  </si>
  <si>
    <t>Seagate / Toshiba</t>
  </si>
  <si>
    <t>4TB</t>
  </si>
  <si>
    <t>Screen</t>
  </si>
  <si>
    <t>18-19"</t>
  </si>
  <si>
    <t>with HDMI</t>
  </si>
  <si>
    <t>Acer/LG/Dell</t>
  </si>
  <si>
    <t>BNC Connectors</t>
  </si>
  <si>
    <t>DC Connectors</t>
  </si>
  <si>
    <t>Power Supply</t>
  </si>
  <si>
    <t>CP-PLUS / ZEBRONICS</t>
  </si>
  <si>
    <t>16 Cameras - 20 amps X 2</t>
  </si>
  <si>
    <t>HDMI Cable</t>
  </si>
  <si>
    <t xml:space="preserve">5 Mtrs </t>
  </si>
  <si>
    <t>MX</t>
  </si>
  <si>
    <t>All Over India</t>
  </si>
  <si>
    <t xml:space="preserve">Total Amount </t>
  </si>
  <si>
    <t xml:space="preserve">Rate </t>
  </si>
  <si>
    <t xml:space="preserve">Cameras Installation </t>
  </si>
  <si>
    <t>CAT 6 Wire provide and supply</t>
  </si>
  <si>
    <t>AMP/Molex</t>
  </si>
  <si>
    <t>meter</t>
  </si>
  <si>
    <t>BILL OF QUANTITIES FOR  CCTV
LOCATION:- Ahemdabad KFC</t>
  </si>
  <si>
    <t>Unit</t>
  </si>
  <si>
    <t>nos</t>
  </si>
  <si>
    <t>meters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</si>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</sst>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1" fillId="0" borderId="0" xfId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 applyProtection="1"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 wrapText="1"/>
    </xf>
    <xf numFmtId="2" fontId="1" fillId="3" borderId="1" xfId="1" applyNumberForma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6" fillId="4" borderId="2" xfId="5" applyFont="1" applyFill="1" applyBorder="1" applyAlignment="1">
      <alignment horizontal="center" vertical="top" wrapText="1"/>
    </xf>
    <xf numFmtId="0" fontId="6" fillId="4" borderId="3" xfId="5" applyFont="1" applyFill="1" applyBorder="1" applyAlignment="1">
      <alignment horizontal="center" vertical="top" wrapText="1"/>
    </xf>
    <xf numFmtId="0" fontId="6" fillId="4" borderId="4" xfId="5" applyFont="1" applyFill="1" applyBorder="1" applyAlignment="1">
      <alignment horizontal="center" vertical="top" wrapText="1"/>
    </xf>
    <xf numFmtId="0" fontId="2" fillId="3" borderId="1" xfId="1" applyFont="1" applyFill="1" applyBorder="1" applyAlignment="1" applyProtection="1">
      <alignment horizontal="center" vertical="center"/>
      <protection locked="0"/>
    </xf>
  </cellXfs>
  <cellStyles count="6">
    <cellStyle name="Normal" xfId="0" builtinId="0"/>
    <cellStyle name="Normal - Style1" xfId="1"/>
    <cellStyle name="Normal 10" xfId="3"/>
    <cellStyle name="Normal 11" xfId="5"/>
    <cellStyle name="Normal 7" xfId="2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SHEET"/>
      <sheetName val="goiwbln"/>
      <sheetName val="WB0203-OLDLOAN"/>
      <sheetName val="WBLOLDLOAN-ACCRD"/>
      <sheetName val="BAASIALOAN"/>
      <sheetName val="SBI-BAHRAIN"/>
      <sheetName val="intsch"/>
      <sheetName val="ACCRSCH"/>
      <sheetName val="SWAP"/>
      <sheetName val="erv"/>
      <sheetName val="ERVCAP"/>
      <sheetName val="Sheet10"/>
      <sheetName val="Sheet11"/>
      <sheetName val="Sheet12"/>
      <sheetName val="Sheet13"/>
      <sheetName val="Sheet14"/>
      <sheetName val="Sheet15"/>
      <sheetName val="Sheet16"/>
      <sheetName val="Sheet1"/>
      <sheetName val="INFO"/>
      <sheetName val="COVER"/>
      <sheetName val="INDEX"/>
      <sheetName val="BAL"/>
      <sheetName val="P&amp;L"/>
      <sheetName val="NOTES "/>
      <sheetName val="AV"/>
      <sheetName val="Ad Sales"/>
      <sheetName val="Licences"/>
      <sheetName val="Listings"/>
      <sheetName val="Subsite"/>
      <sheetName val="Set-Up"/>
      <sheetName val="Genie"/>
      <sheetName val="Genie CPM"/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  <sheetName val="Feeder"/>
      <sheetName val="Actual Cons"/>
      <sheetName val="Master"/>
      <sheetName val="TB-JUNE-2003-8thjul"/>
      <sheetName val="COA-IPCL"/>
      <sheetName val="SMRY"/>
      <sheetName val="Stt-A"/>
      <sheetName val="Stt-B"/>
      <sheetName val="Stt-C"/>
      <sheetName val="Stt-D"/>
      <sheetName val="Stt-E"/>
      <sheetName val="Stt-F"/>
      <sheetName val="Stt-G"/>
      <sheetName val="Stt-H"/>
      <sheetName val="Stt-I"/>
      <sheetName val="Inv"/>
      <sheetName val="dtl reqd"/>
      <sheetName val="SC-E"/>
      <sheetName val="SC-E-02-03"/>
      <sheetName val="GRPLED"/>
      <sheetName val="Sec Unsecloan"/>
      <sheetName val="5NC"/>
      <sheetName val="5GC"/>
      <sheetName val="5BC"/>
      <sheetName val="FUNDFLOW"/>
      <sheetName val="fundflow sum"/>
      <sheetName val="HOformat"/>
      <sheetName val="MIS"/>
      <sheetName val="TB-JUNE-2003-18.7.03"/>
      <sheetName val="CENVAT Reco"/>
      <sheetName val="Conversion Issues"/>
      <sheetName val="Const Costs"/>
      <sheetName val="Input"/>
      <sheetName val="CAR"/>
      <sheetName val="Summ"/>
      <sheetName val="Book"/>
      <sheetName val="CashFlow"/>
      <sheetName val="Sensitiv"/>
      <sheetName val="Calc"/>
      <sheetName val="Sales"/>
      <sheetName val="Capacity"/>
      <sheetName val="Macro"/>
      <sheetName val="ModelExport"/>
      <sheetName val="Model Notes"/>
      <sheetName val="Broad no.s"/>
      <sheetName val="Store Controllable Cost"/>
      <sheetName val="DSR"/>
      <sheetName val="bill range"/>
      <sheetName val="staples"/>
      <sheetName val="bill buster"/>
      <sheetName val="over all bills"/>
      <sheetName val="Inst Sales"/>
      <sheetName val="Rural"/>
      <sheetName val="Rural Sales vs Bus Plan"/>
      <sheetName val="Hyd.Storewise"/>
      <sheetName val="Ban.Storewise"/>
      <sheetName val="Che.Storewise"/>
      <sheetName val="FEEDBACK REPORT"/>
      <sheetName val="score card"/>
      <sheetName val="cate contribution"/>
      <sheetName val="S.P"/>
      <sheetName val="Recipe"/>
      <sheetName val="iFACE"/>
      <sheetName val="Rate"/>
      <sheetName val="Idl Vs Act Cons"/>
      <sheetName val="Calculation"/>
      <sheetName val="Accounts Deptt."/>
      <sheetName val="Master "/>
      <sheetName val="COSTA ITEM SOLD QTY JAN 2010"/>
      <sheetName val="Menu Price"/>
      <sheetName val="Contents"/>
      <sheetName val="Total P&amp;L USD"/>
      <sheetName val="Total P&amp;L Euro"/>
      <sheetName val="Total P&amp;L detail"/>
      <sheetName val="Aproved Europe USD"/>
      <sheetName val="G - Ad sales"/>
      <sheetName val="G- Monthly"/>
      <sheetName val="G- Cumulative"/>
      <sheetName val="actual vs budget"/>
      <sheetName val="Yield"/>
      <sheetName val="Express"/>
      <sheetName val="fallthrough and ad serving"/>
      <sheetName val="revenue share"/>
      <sheetName val="T&amp;E"/>
      <sheetName val="Europe Marketing Budget 2001"/>
      <sheetName val="ProfFees"/>
      <sheetName val="Office"/>
      <sheetName val="Technical"/>
      <sheetName val="Deprec"/>
      <sheetName val="Exchange rates"/>
      <sheetName val="Graph data"/>
      <sheetName val="Performance Report"/>
      <sheetName val="Trial Balances"/>
      <sheetName val="P&amp;L data Links"/>
      <sheetName val="BS data links"/>
      <sheetName val="P Rep Links"/>
      <sheetName val="Topsheet"/>
      <sheetName val="Revenue Statements"/>
      <sheetName val="Income Statements - Dec Month"/>
      <sheetName val="Comparative Income Statements"/>
      <sheetName val="Balance Sheet "/>
      <sheetName val="Europe Consolidated"/>
      <sheetName val="Comparison Graphs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  <sheetName val="ANNO-PL"/>
      <sheetName val="MediaRel"/>
      <sheetName val="Conditions"/>
      <sheetName val="Liability Mgmt"/>
      <sheetName val="syndicate codes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RIL.150MN"/>
      <sheetName val="RIL.50MN"/>
      <sheetName val="RIL75MNbondsbuybk"/>
      <sheetName val="RILGBPbondsbuybk"/>
      <sheetName val="RIL.150 MN.REFIN"/>
      <sheetName val="RIL.37.5MN REFIN"/>
      <sheetName val="RIL.38MN buyback"/>
      <sheetName val="RILJPY14BN"/>
      <sheetName val="RILGBP17.5"/>
      <sheetName val="RILGBP50"/>
      <sheetName val="taxrates"/>
      <sheetName val="RPL.129.5MN.REFIN"/>
      <sheetName val="RILBUYBACKOFFER"/>
      <sheetName val="RPUSD500"/>
      <sheetName val="RPUSD250"/>
      <sheetName val="Sheet2"/>
      <sheetName val="Total"/>
      <sheetName val="2000"/>
      <sheetName val="Discussion"/>
      <sheetName val="2001"/>
      <sheetName val="GBP Budget"/>
      <sheetName val="Actuals"/>
      <sheetName val="pageview graph"/>
      <sheetName val="Revenue graph"/>
      <sheetName val="traffic by country"/>
      <sheetName val="Ad sales revenue"/>
      <sheetName val="Syndicate volumes"/>
      <sheetName val="LS Recharge"/>
      <sheetName val="BT Recharge"/>
      <sheetName val="Marketing"/>
      <sheetName val="LS WAP"/>
      <sheetName val="Licencing"/>
      <sheetName val="Barter"/>
      <sheetName val="Newsfeeds"/>
      <sheetName val="Travel"/>
      <sheetName val="Wages"/>
      <sheetName val="Accomodation"/>
      <sheetName val="Recruitment"/>
      <sheetName val="Staff Costs"/>
      <sheetName val="technical 6 july"/>
      <sheetName val="Depreciation"/>
      <sheetName val="KPIs"/>
      <sheetName val="T.P&amp;L"/>
      <sheetName val="U.BS"/>
      <sheetName val="W.CF"/>
      <sheetName val="Ref"/>
      <sheetName val="Print Cover"/>
      <sheetName val="1. Performance Summary"/>
      <sheetName val="3. Subscribers"/>
      <sheetName val="4. Revenue"/>
      <sheetName val="4a. Revenue"/>
      <sheetName val="5. Expenses"/>
      <sheetName val="6. Financials"/>
      <sheetName val="7. Product Profitability"/>
      <sheetName val="8. Net Acq. Cost"/>
      <sheetName val="9. Churn Analysis"/>
      <sheetName val="10. Billing &amp; Collection"/>
      <sheetName val="11. NW &amp; Capex"/>
      <sheetName val="12. Sales &amp; Mktg "/>
      <sheetName val="13. Cust Care"/>
      <sheetName val="14. Manpower"/>
      <sheetName val="15. Rev Assurance"/>
      <sheetName val="15. Forecasts"/>
      <sheetName val="Network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B2" t="str">
            <v>RELIANCE INFOCOM B.V., Amsterdam</v>
          </cell>
        </row>
        <row r="4">
          <cell r="B4" t="str">
            <v>September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2">
          <cell r="B12" t="str">
            <v xml:space="preserve">Profit and Loss Account for the period </v>
          </cell>
        </row>
        <row r="13">
          <cell r="B13" t="str">
            <v>April 1, 2003 through June 30, 2003</v>
          </cell>
        </row>
      </sheetData>
      <sheetData sheetId="20"/>
      <sheetData sheetId="21" refreshError="1"/>
      <sheetData sheetId="22"/>
      <sheetData sheetId="23"/>
      <sheetData sheetId="24" refreshError="1">
        <row r="45">
          <cell r="F45">
            <v>1061673</v>
          </cell>
          <cell r="H45">
            <v>1061673</v>
          </cell>
        </row>
        <row r="61">
          <cell r="D61">
            <v>1112000</v>
          </cell>
          <cell r="H61">
            <v>1112000</v>
          </cell>
        </row>
      </sheetData>
      <sheetData sheetId="25" refreshError="1">
        <row r="73">
          <cell r="I73">
            <v>0.8276</v>
          </cell>
        </row>
      </sheetData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4">
          <cell r="C4">
            <v>37711</v>
          </cell>
          <cell r="D4">
            <v>37772</v>
          </cell>
          <cell r="E4" t="str">
            <v>Additions</v>
          </cell>
        </row>
        <row r="6">
          <cell r="C6">
            <v>-13090620</v>
          </cell>
          <cell r="D6">
            <v>-13410085</v>
          </cell>
          <cell r="E6">
            <v>-319465</v>
          </cell>
          <cell r="F6" t="str">
            <v>LL-P</v>
          </cell>
        </row>
        <row r="7">
          <cell r="C7">
            <v>-254321947.38999999</v>
          </cell>
          <cell r="D7">
            <v>-268765907.38999999</v>
          </cell>
          <cell r="E7">
            <v>-14443960</v>
          </cell>
          <cell r="F7" t="str">
            <v>B-P</v>
          </cell>
        </row>
        <row r="8">
          <cell r="C8">
            <v>-10066556336.5</v>
          </cell>
          <cell r="D8">
            <v>-10719420687.5</v>
          </cell>
          <cell r="E8">
            <v>-652864351</v>
          </cell>
          <cell r="F8" t="str">
            <v>P-P</v>
          </cell>
        </row>
        <row r="9">
          <cell r="C9">
            <v>-99623652.349999994</v>
          </cell>
          <cell r="D9">
            <v>-103715386.20999999</v>
          </cell>
          <cell r="E9">
            <v>-4091733.8599999994</v>
          </cell>
          <cell r="F9" t="str">
            <v>F-P</v>
          </cell>
        </row>
        <row r="10">
          <cell r="C10">
            <v>-14816756.939999999</v>
          </cell>
          <cell r="D10">
            <v>-15394197.939999999</v>
          </cell>
          <cell r="E10">
            <v>-577441</v>
          </cell>
          <cell r="F10" t="str">
            <v>V-P</v>
          </cell>
        </row>
        <row r="11">
          <cell r="C11">
            <v>-397163197.38</v>
          </cell>
          <cell r="D11">
            <v>-409432762.38</v>
          </cell>
          <cell r="E11">
            <v>-12269565</v>
          </cell>
          <cell r="F11" t="str">
            <v>J-P</v>
          </cell>
        </row>
        <row r="13">
          <cell r="C13">
            <v>-10845572510.559999</v>
          </cell>
          <cell r="D13">
            <v>-11530139026.419998</v>
          </cell>
          <cell r="E13">
            <v>-684566515.86000001</v>
          </cell>
        </row>
        <row r="15">
          <cell r="C15">
            <v>126867959</v>
          </cell>
          <cell r="D15">
            <v>126867959</v>
          </cell>
          <cell r="E15">
            <v>0</v>
          </cell>
          <cell r="F15" t="str">
            <v>LL-G</v>
          </cell>
        </row>
        <row r="16">
          <cell r="C16">
            <v>430835312</v>
          </cell>
          <cell r="D16">
            <v>430835312</v>
          </cell>
          <cell r="E16">
            <v>0</v>
          </cell>
          <cell r="F16" t="str">
            <v>LF-G</v>
          </cell>
        </row>
        <row r="17">
          <cell r="C17">
            <v>2705754761.23</v>
          </cell>
          <cell r="D17">
            <v>2705754761.23</v>
          </cell>
          <cell r="E17">
            <v>0</v>
          </cell>
          <cell r="F17" t="str">
            <v>B-G</v>
          </cell>
        </row>
        <row r="18">
          <cell r="C18">
            <v>849763.2</v>
          </cell>
          <cell r="D18">
            <v>1290640.76</v>
          </cell>
          <cell r="E18">
            <v>440877.56000000006</v>
          </cell>
          <cell r="F18" t="str">
            <v>P-G</v>
          </cell>
        </row>
        <row r="19">
          <cell r="C19">
            <v>49430776341.860001</v>
          </cell>
          <cell r="D19">
            <v>49379420063.860001</v>
          </cell>
          <cell r="E19">
            <v>-51356278</v>
          </cell>
          <cell r="F19" t="str">
            <v>P-G</v>
          </cell>
        </row>
        <row r="20">
          <cell r="C20">
            <v>13846000.869999999</v>
          </cell>
          <cell r="D20">
            <v>13846000.869999999</v>
          </cell>
          <cell r="E20">
            <v>0</v>
          </cell>
          <cell r="F20" t="str">
            <v>P-G</v>
          </cell>
        </row>
        <row r="21">
          <cell r="C21">
            <v>3583080.89</v>
          </cell>
          <cell r="D21">
            <v>6798853.4199999999</v>
          </cell>
          <cell r="E21">
            <v>3215772.53</v>
          </cell>
          <cell r="F21" t="str">
            <v>P-G</v>
          </cell>
        </row>
        <row r="22">
          <cell r="C22">
            <v>53746088</v>
          </cell>
          <cell r="D22">
            <v>53746088</v>
          </cell>
          <cell r="E22">
            <v>0</v>
          </cell>
          <cell r="F22" t="str">
            <v>P-G</v>
          </cell>
        </row>
        <row r="23">
          <cell r="C23">
            <v>1111071.45</v>
          </cell>
          <cell r="D23">
            <v>5881987.7599999998</v>
          </cell>
          <cell r="E23">
            <v>4770916.3099999996</v>
          </cell>
          <cell r="F23" t="str">
            <v>F-G</v>
          </cell>
        </row>
        <row r="24">
          <cell r="C24">
            <v>167387219.22999999</v>
          </cell>
          <cell r="D24">
            <v>167791416.22999999</v>
          </cell>
          <cell r="E24">
            <v>404197</v>
          </cell>
          <cell r="F24" t="str">
            <v>F-G</v>
          </cell>
        </row>
        <row r="25">
          <cell r="C25">
            <v>21240159.940000001</v>
          </cell>
          <cell r="D25">
            <v>21240159.940000001</v>
          </cell>
          <cell r="E25">
            <v>0</v>
          </cell>
          <cell r="F25" t="str">
            <v>V-G</v>
          </cell>
        </row>
        <row r="26">
          <cell r="C26">
            <v>555701032.70000005</v>
          </cell>
          <cell r="D26">
            <v>555701032.70000005</v>
          </cell>
          <cell r="E26">
            <v>0</v>
          </cell>
          <cell r="F26" t="str">
            <v>J-G</v>
          </cell>
        </row>
        <row r="27">
          <cell r="C27">
            <v>48817255.609999999</v>
          </cell>
          <cell r="D27">
            <v>51066966.609999999</v>
          </cell>
          <cell r="E27">
            <v>2249711</v>
          </cell>
          <cell r="F27" t="str">
            <v>W-G</v>
          </cell>
        </row>
        <row r="28">
          <cell r="C28">
            <v>4046966</v>
          </cell>
          <cell r="D28">
            <v>4046966</v>
          </cell>
          <cell r="E28">
            <v>0</v>
          </cell>
          <cell r="F28" t="str">
            <v>W-G</v>
          </cell>
        </row>
        <row r="30">
          <cell r="C30">
            <v>53564563011.980003</v>
          </cell>
          <cell r="D30">
            <v>53524288208.380005</v>
          </cell>
          <cell r="E30">
            <v>-40274803.599999994</v>
          </cell>
        </row>
        <row r="32">
          <cell r="C32">
            <v>1281367</v>
          </cell>
          <cell r="D32">
            <v>319465</v>
          </cell>
          <cell r="E32">
            <v>319465</v>
          </cell>
          <cell r="F32" t="str">
            <v>LL-D</v>
          </cell>
        </row>
        <row r="33">
          <cell r="C33">
            <v>58571663.219999999</v>
          </cell>
          <cell r="D33">
            <v>14435633</v>
          </cell>
          <cell r="E33">
            <v>14435633</v>
          </cell>
          <cell r="F33" t="str">
            <v>B-D</v>
          </cell>
        </row>
        <row r="34">
          <cell r="C34">
            <v>2520980707.6999998</v>
          </cell>
          <cell r="D34">
            <v>628294057</v>
          </cell>
          <cell r="E34">
            <v>628294057</v>
          </cell>
          <cell r="F34" t="str">
            <v>P-D</v>
          </cell>
        </row>
        <row r="35">
          <cell r="D35">
            <v>3131851</v>
          </cell>
          <cell r="E35">
            <v>3131851</v>
          </cell>
          <cell r="F35" t="str">
            <v>P-D</v>
          </cell>
        </row>
        <row r="36">
          <cell r="C36">
            <v>15997955</v>
          </cell>
          <cell r="D36">
            <v>959882.86</v>
          </cell>
          <cell r="E36">
            <v>959882.86</v>
          </cell>
          <cell r="F36" t="str">
            <v>F-D</v>
          </cell>
        </row>
        <row r="37">
          <cell r="C37">
            <v>2316115</v>
          </cell>
          <cell r="D37">
            <v>577441</v>
          </cell>
          <cell r="E37">
            <v>577441</v>
          </cell>
          <cell r="F37" t="str">
            <v>V-D</v>
          </cell>
        </row>
        <row r="38">
          <cell r="C38">
            <v>49213090</v>
          </cell>
          <cell r="D38">
            <v>12269565</v>
          </cell>
          <cell r="E38">
            <v>12269565</v>
          </cell>
          <cell r="F38" t="str">
            <v>J-D</v>
          </cell>
        </row>
        <row r="40">
          <cell r="C40">
            <v>2648360897.9199996</v>
          </cell>
          <cell r="D40">
            <v>659987894.86000001</v>
          </cell>
          <cell r="E40">
            <v>659987894.86000001</v>
          </cell>
        </row>
        <row r="42">
          <cell r="C42" t="str">
            <v>depn Vs addn in Cum Depn</v>
          </cell>
          <cell r="E42">
            <v>-245.78621000000001</v>
          </cell>
        </row>
        <row r="43">
          <cell r="C43" t="str">
            <v>Diff</v>
          </cell>
          <cell r="E43">
            <v>6851.8756486000002</v>
          </cell>
        </row>
        <row r="44">
          <cell r="E44">
            <v>-6845.6651585999998</v>
          </cell>
        </row>
        <row r="45">
          <cell r="E45">
            <v>6.2104900000003909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7">
          <cell r="B7">
            <v>1000</v>
          </cell>
          <cell r="C7" t="str">
            <v>Funds Transfers</v>
          </cell>
          <cell r="E7">
            <v>4400000</v>
          </cell>
          <cell r="F7">
            <v>-4400000</v>
          </cell>
        </row>
        <row r="8">
          <cell r="B8">
            <v>3000</v>
          </cell>
          <cell r="C8" t="str">
            <v>Other Transfers</v>
          </cell>
          <cell r="F8">
            <v>0</v>
          </cell>
        </row>
        <row r="9">
          <cell r="B9">
            <v>3100</v>
          </cell>
          <cell r="C9" t="str">
            <v>Other Transfers - Stock</v>
          </cell>
          <cell r="D9">
            <v>4498.1000000000004</v>
          </cell>
          <cell r="F9">
            <v>4498.1000000000004</v>
          </cell>
        </row>
        <row r="10">
          <cell r="B10">
            <v>9000</v>
          </cell>
          <cell r="C10" t="str">
            <v>Upload from legacy system Control Account</v>
          </cell>
          <cell r="F10">
            <v>0</v>
          </cell>
        </row>
        <row r="11">
          <cell r="B11">
            <v>9997</v>
          </cell>
          <cell r="C11" t="str">
            <v>Excise Control Account - Initial upload</v>
          </cell>
          <cell r="F11">
            <v>0</v>
          </cell>
        </row>
        <row r="12">
          <cell r="B12">
            <v>9999</v>
          </cell>
          <cell r="C12" t="str">
            <v>Stock Control Account - Trf from legacy system</v>
          </cell>
          <cell r="F12">
            <v>0</v>
          </cell>
        </row>
        <row r="13">
          <cell r="B13">
            <v>1115000</v>
          </cell>
          <cell r="C13" t="str">
            <v>Share Premium On Issue Of Shares</v>
          </cell>
          <cell r="D13">
            <v>25806950</v>
          </cell>
          <cell r="F13">
            <v>25806950</v>
          </cell>
        </row>
        <row r="14">
          <cell r="B14">
            <v>1135000</v>
          </cell>
          <cell r="C14" t="str">
            <v>General Reserve</v>
          </cell>
          <cell r="D14">
            <v>149583</v>
          </cell>
          <cell r="F14">
            <v>149583</v>
          </cell>
        </row>
        <row r="15">
          <cell r="B15">
            <v>1140000</v>
          </cell>
          <cell r="C15" t="str">
            <v>Profit And Loss Account</v>
          </cell>
          <cell r="D15">
            <v>1046334104.83</v>
          </cell>
          <cell r="F15">
            <v>1046334104.83</v>
          </cell>
        </row>
        <row r="16">
          <cell r="B16">
            <v>1500000</v>
          </cell>
          <cell r="C16" t="str">
            <v>Secured Deb-Non Convertible-INR</v>
          </cell>
          <cell r="E16">
            <v>5846669500</v>
          </cell>
          <cell r="F16">
            <v>-5846669500</v>
          </cell>
        </row>
        <row r="17">
          <cell r="B17">
            <v>2300770</v>
          </cell>
          <cell r="C17" t="str">
            <v>HDFC Bank - A/c 300110000011 - Main</v>
          </cell>
          <cell r="E17">
            <v>13624494.1</v>
          </cell>
          <cell r="F17">
            <v>-13624494.1</v>
          </cell>
        </row>
        <row r="18">
          <cell r="B18">
            <v>2300771</v>
          </cell>
          <cell r="C18" t="str">
            <v>HDFC Bank - A/c 300110000011 - Payments</v>
          </cell>
          <cell r="E18">
            <v>5003660</v>
          </cell>
          <cell r="F18">
            <v>-5003660</v>
          </cell>
        </row>
        <row r="19">
          <cell r="B19">
            <v>2300772</v>
          </cell>
          <cell r="C19" t="str">
            <v>HDFC Bank - A/c 300110000011 - Receipts</v>
          </cell>
          <cell r="F19">
            <v>0</v>
          </cell>
        </row>
        <row r="20">
          <cell r="B20">
            <v>2300780</v>
          </cell>
          <cell r="C20" t="str">
            <v>State Bank of India -  A/c 1608050071 - Main</v>
          </cell>
          <cell r="E20">
            <v>15533113.720000001</v>
          </cell>
          <cell r="F20">
            <v>-15533113.720000001</v>
          </cell>
        </row>
        <row r="21">
          <cell r="B21">
            <v>2300781</v>
          </cell>
          <cell r="C21" t="str">
            <v>State Bank of India -  A/c 1608050071 - Payment</v>
          </cell>
          <cell r="E21">
            <v>7740028</v>
          </cell>
          <cell r="F21">
            <v>-7740028</v>
          </cell>
        </row>
        <row r="22">
          <cell r="B22">
            <v>2300782</v>
          </cell>
          <cell r="C22" t="str">
            <v>State Bank of India -  A/c 1608050071 - Receipt</v>
          </cell>
          <cell r="D22">
            <v>14000</v>
          </cell>
          <cell r="F22">
            <v>14000</v>
          </cell>
        </row>
        <row r="23">
          <cell r="B23">
            <v>2300900</v>
          </cell>
          <cell r="C23" t="str">
            <v>(IPCL) SBI - 01600050682 - Bharuch - Main</v>
          </cell>
          <cell r="E23">
            <v>12666340.699999999</v>
          </cell>
          <cell r="F23">
            <v>-12666340.699999999</v>
          </cell>
        </row>
        <row r="24">
          <cell r="B24">
            <v>2300901</v>
          </cell>
          <cell r="C24" t="str">
            <v>(IPCL) SBI - 01600050682 - Bharuch - Payment</v>
          </cell>
          <cell r="E24">
            <v>429313</v>
          </cell>
          <cell r="F24">
            <v>-429313</v>
          </cell>
        </row>
        <row r="25">
          <cell r="B25">
            <v>2300902</v>
          </cell>
          <cell r="C25" t="str">
            <v>(IPCL) SBI - 01600050682 - Bharuch - Receipt</v>
          </cell>
          <cell r="F25">
            <v>0</v>
          </cell>
        </row>
        <row r="26">
          <cell r="B26">
            <v>2550100</v>
          </cell>
          <cell r="C26" t="str">
            <v>Unsecured Fixed Rate Bonds</v>
          </cell>
          <cell r="E26">
            <v>4850000000</v>
          </cell>
          <cell r="F26">
            <v>-4850000000</v>
          </cell>
        </row>
        <row r="27">
          <cell r="B27">
            <v>2600500</v>
          </cell>
          <cell r="C27" t="str">
            <v>Unsecured Term Loans fm Banks-FC</v>
          </cell>
          <cell r="E27">
            <v>2942364511.96</v>
          </cell>
          <cell r="F27">
            <v>-2942364511.96</v>
          </cell>
        </row>
        <row r="28">
          <cell r="B28">
            <v>2710000</v>
          </cell>
          <cell r="C28" t="str">
            <v>Unsecured Short Term Loans fm Financial Inst</v>
          </cell>
          <cell r="E28">
            <v>500000000</v>
          </cell>
          <cell r="F28">
            <v>-500000000</v>
          </cell>
        </row>
        <row r="29">
          <cell r="B29">
            <v>3000000</v>
          </cell>
          <cell r="C29" t="str">
            <v>Sundry Creditors - Supplies (Domestic)</v>
          </cell>
          <cell r="E29">
            <v>407673255.69</v>
          </cell>
          <cell r="F29">
            <v>-407673255.69</v>
          </cell>
        </row>
        <row r="30">
          <cell r="B30">
            <v>3000100</v>
          </cell>
          <cell r="C30" t="str">
            <v>Retention Payable - Supplies (Domestic)</v>
          </cell>
          <cell r="E30">
            <v>31157819.43</v>
          </cell>
          <cell r="F30">
            <v>-31157819.43</v>
          </cell>
        </row>
        <row r="31">
          <cell r="B31">
            <v>3005000</v>
          </cell>
          <cell r="C31" t="str">
            <v>Sundry Creditors - Supplies (Foreign)</v>
          </cell>
          <cell r="E31">
            <v>530955918.43000001</v>
          </cell>
          <cell r="F31">
            <v>-530955918.43000001</v>
          </cell>
        </row>
        <row r="32">
          <cell r="B32">
            <v>3005100</v>
          </cell>
          <cell r="C32" t="str">
            <v>Retention Payable - Supplies (Foreign)</v>
          </cell>
          <cell r="E32">
            <v>84697</v>
          </cell>
          <cell r="F32">
            <v>-84697</v>
          </cell>
        </row>
        <row r="33">
          <cell r="B33">
            <v>3010000</v>
          </cell>
          <cell r="C33" t="str">
            <v>Sundry Creditors - Govt. Agencies</v>
          </cell>
          <cell r="E33">
            <v>5275088.9400000004</v>
          </cell>
          <cell r="F33">
            <v>-5275088.9400000004</v>
          </cell>
        </row>
        <row r="34">
          <cell r="B34">
            <v>3015000</v>
          </cell>
          <cell r="C34" t="str">
            <v>Sundry Creditors - Transporters</v>
          </cell>
          <cell r="D34">
            <v>1819247</v>
          </cell>
          <cell r="F34">
            <v>1819247</v>
          </cell>
        </row>
        <row r="35">
          <cell r="B35">
            <v>3020000</v>
          </cell>
          <cell r="C35" t="str">
            <v>Sundry Creditors - Services ( Local )</v>
          </cell>
          <cell r="E35">
            <v>524937586.26999998</v>
          </cell>
          <cell r="F35">
            <v>-524937586.26999998</v>
          </cell>
        </row>
        <row r="36">
          <cell r="B36">
            <v>3020100</v>
          </cell>
          <cell r="C36" t="str">
            <v>Retention Payable - Services (Local)</v>
          </cell>
          <cell r="E36">
            <v>29455850.09</v>
          </cell>
          <cell r="F36">
            <v>-29455850.09</v>
          </cell>
        </row>
        <row r="37">
          <cell r="B37">
            <v>3025000</v>
          </cell>
          <cell r="C37" t="str">
            <v>Sundry Creditors - Services ( Foreign )</v>
          </cell>
          <cell r="E37">
            <v>66302068.43</v>
          </cell>
          <cell r="F37">
            <v>-66302068.43</v>
          </cell>
        </row>
        <row r="38">
          <cell r="B38">
            <v>3025100</v>
          </cell>
          <cell r="C38" t="str">
            <v>Retention Payable - Services (Foreign)</v>
          </cell>
          <cell r="E38">
            <v>626459</v>
          </cell>
          <cell r="F38">
            <v>-626459</v>
          </cell>
        </row>
        <row r="39">
          <cell r="B39">
            <v>3026550</v>
          </cell>
          <cell r="C39" t="str">
            <v>Sundry Creditors Control - Outside SAP</v>
          </cell>
          <cell r="E39">
            <v>33100598</v>
          </cell>
          <cell r="F39">
            <v>-33100598</v>
          </cell>
        </row>
        <row r="40">
          <cell r="B40">
            <v>3027000</v>
          </cell>
          <cell r="C40" t="str">
            <v>Sundry Creditors - Inter Divisional Purchases</v>
          </cell>
          <cell r="E40">
            <v>6451997716.5200005</v>
          </cell>
          <cell r="F40">
            <v>-6451997716.5200005</v>
          </cell>
        </row>
        <row r="41">
          <cell r="B41">
            <v>3035000</v>
          </cell>
          <cell r="C41" t="str">
            <v>Sundry Creditors - Buyers' Credit</v>
          </cell>
          <cell r="E41">
            <v>506542036.63</v>
          </cell>
          <cell r="F41">
            <v>-506542036.63</v>
          </cell>
        </row>
        <row r="42">
          <cell r="B42">
            <v>3040000</v>
          </cell>
          <cell r="C42" t="str">
            <v>Prov liab-Raw Matls (other than crude)(GR/IR)</v>
          </cell>
          <cell r="E42">
            <v>12188685.369999999</v>
          </cell>
          <cell r="F42">
            <v>-12188685.369999999</v>
          </cell>
        </row>
        <row r="43">
          <cell r="B43">
            <v>3040010</v>
          </cell>
          <cell r="C43" t="str">
            <v>Prov liab-Stores &amp; Spares (GR/IR)</v>
          </cell>
          <cell r="E43">
            <v>35250215.539999999</v>
          </cell>
          <cell r="F43">
            <v>-35250215.539999999</v>
          </cell>
        </row>
        <row r="44">
          <cell r="B44">
            <v>3040020</v>
          </cell>
          <cell r="C44" t="str">
            <v>Prov liab-Chemicals &amp; Catalysts (GR/IR)</v>
          </cell>
          <cell r="E44">
            <v>31189761.579999998</v>
          </cell>
          <cell r="F44">
            <v>-31189761.579999998</v>
          </cell>
        </row>
        <row r="45">
          <cell r="B45">
            <v>3040030</v>
          </cell>
          <cell r="C45" t="str">
            <v>Provisional liability for Packing Materials(GR/</v>
          </cell>
          <cell r="E45">
            <v>9631625.4600000009</v>
          </cell>
          <cell r="F45">
            <v>-9631625.4600000009</v>
          </cell>
        </row>
        <row r="46">
          <cell r="B46">
            <v>3040040</v>
          </cell>
          <cell r="C46" t="str">
            <v>Provisional liability for Capital Goods (GR/IR)</v>
          </cell>
          <cell r="E46">
            <v>125051.74</v>
          </cell>
          <cell r="F46">
            <v>-125051.74</v>
          </cell>
        </row>
        <row r="47">
          <cell r="B47">
            <v>3040060</v>
          </cell>
          <cell r="C47" t="str">
            <v>Prov liab-Lab Chem &amp; Consumbl (GR/IR)</v>
          </cell>
          <cell r="E47">
            <v>424670.39</v>
          </cell>
          <cell r="F47">
            <v>-424670.39</v>
          </cell>
        </row>
        <row r="48">
          <cell r="B48">
            <v>3040070</v>
          </cell>
          <cell r="C48" t="str">
            <v>Prov liab-Fuel (GR/IR)</v>
          </cell>
          <cell r="E48">
            <v>40667712.799999997</v>
          </cell>
          <cell r="F48">
            <v>-40667712.799999997</v>
          </cell>
        </row>
        <row r="49">
          <cell r="B49">
            <v>3040080</v>
          </cell>
          <cell r="C49" t="str">
            <v>Prov liab for Inter Divisional Purchases - (GR/</v>
          </cell>
          <cell r="E49">
            <v>1142134.3400000001</v>
          </cell>
          <cell r="F49">
            <v>-1142134.3400000001</v>
          </cell>
        </row>
        <row r="50">
          <cell r="B50">
            <v>3040090</v>
          </cell>
          <cell r="C50" t="str">
            <v>Prov liab-Emergency Purchases (GR/IR)</v>
          </cell>
          <cell r="D50">
            <v>19737.310000000001</v>
          </cell>
          <cell r="F50">
            <v>19737.310000000001</v>
          </cell>
        </row>
        <row r="51">
          <cell r="B51">
            <v>3040300</v>
          </cell>
          <cell r="C51" t="str">
            <v>Prov liab-Services (SR/IR)</v>
          </cell>
          <cell r="E51">
            <v>10705290.609999999</v>
          </cell>
          <cell r="F51">
            <v>-10705290.609999999</v>
          </cell>
        </row>
        <row r="52">
          <cell r="B52">
            <v>3040355</v>
          </cell>
          <cell r="C52" t="str">
            <v>Provisional liability for services-Contra for T</v>
          </cell>
          <cell r="D52">
            <v>131966</v>
          </cell>
          <cell r="F52">
            <v>131966</v>
          </cell>
        </row>
        <row r="53">
          <cell r="B53">
            <v>3040500</v>
          </cell>
          <cell r="C53" t="str">
            <v>Prov Freight-Raw Mtrls (Oth than crude)</v>
          </cell>
          <cell r="E53">
            <v>140143</v>
          </cell>
          <cell r="F53">
            <v>-140143</v>
          </cell>
        </row>
        <row r="54">
          <cell r="B54">
            <v>3040502</v>
          </cell>
          <cell r="C54" t="str">
            <v>Prov for Duty/Tax-Raw Materials (Other than cru</v>
          </cell>
          <cell r="E54">
            <v>2945406.02</v>
          </cell>
          <cell r="F54">
            <v>-2945406.02</v>
          </cell>
        </row>
        <row r="55">
          <cell r="B55">
            <v>3040510</v>
          </cell>
          <cell r="C55" t="str">
            <v>Prov Freight - Stores &amp; Spares</v>
          </cell>
          <cell r="E55">
            <v>76586</v>
          </cell>
          <cell r="F55">
            <v>-76586</v>
          </cell>
        </row>
        <row r="56">
          <cell r="B56">
            <v>3040512</v>
          </cell>
          <cell r="C56" t="str">
            <v>Prov-Duty/Tax - Stores &amp; Spares</v>
          </cell>
          <cell r="E56">
            <v>2786301.86</v>
          </cell>
          <cell r="F56">
            <v>-2786301.86</v>
          </cell>
        </row>
        <row r="57">
          <cell r="B57">
            <v>3040514</v>
          </cell>
          <cell r="C57" t="str">
            <v>Prov-Other Expenses - Stores &amp; Spares</v>
          </cell>
          <cell r="E57">
            <v>1997.51</v>
          </cell>
          <cell r="F57">
            <v>-1997.51</v>
          </cell>
        </row>
        <row r="58">
          <cell r="B58">
            <v>3040520</v>
          </cell>
          <cell r="C58" t="str">
            <v>Prov-Freight - Chem &amp; Catalysts</v>
          </cell>
          <cell r="E58">
            <v>392199.74</v>
          </cell>
          <cell r="F58">
            <v>-392199.74</v>
          </cell>
        </row>
        <row r="59">
          <cell r="B59">
            <v>3040522</v>
          </cell>
          <cell r="C59" t="str">
            <v>Prov-Duty/Tax - Chem &amp; Catalysts</v>
          </cell>
          <cell r="E59">
            <v>2590954.4900000002</v>
          </cell>
          <cell r="F59">
            <v>-2590954.4900000002</v>
          </cell>
        </row>
        <row r="60">
          <cell r="B60">
            <v>3040524</v>
          </cell>
          <cell r="C60" t="str">
            <v>Prov- Other Exp - Chem &amp; Catalysts</v>
          </cell>
          <cell r="E60">
            <v>7806.9</v>
          </cell>
          <cell r="F60">
            <v>-7806.9</v>
          </cell>
        </row>
        <row r="61">
          <cell r="B61">
            <v>3040530</v>
          </cell>
          <cell r="C61" t="str">
            <v>Provision for Freight - Packing Materials</v>
          </cell>
          <cell r="E61">
            <v>10822.5</v>
          </cell>
          <cell r="F61">
            <v>-10822.5</v>
          </cell>
        </row>
        <row r="62">
          <cell r="B62">
            <v>3040560</v>
          </cell>
          <cell r="C62" t="str">
            <v>Provision for Freight - Non Stock</v>
          </cell>
          <cell r="E62">
            <v>12181.06</v>
          </cell>
          <cell r="F62">
            <v>-12181.06</v>
          </cell>
        </row>
        <row r="63">
          <cell r="B63">
            <v>3040564</v>
          </cell>
          <cell r="C63" t="str">
            <v>Provision for Other Expenses - Non Stock</v>
          </cell>
          <cell r="F63">
            <v>0</v>
          </cell>
        </row>
        <row r="64">
          <cell r="B64">
            <v>3040570</v>
          </cell>
          <cell r="C64" t="str">
            <v>Provision for Freight - Fuel</v>
          </cell>
          <cell r="F64">
            <v>0</v>
          </cell>
        </row>
        <row r="65">
          <cell r="B65">
            <v>3040950</v>
          </cell>
          <cell r="C65" t="str">
            <v>Prov liab-Supplies-ED Modvatable</v>
          </cell>
          <cell r="D65">
            <v>183987360.25999999</v>
          </cell>
          <cell r="F65">
            <v>183987360.25999999</v>
          </cell>
        </row>
        <row r="66">
          <cell r="B66">
            <v>3050000</v>
          </cell>
          <cell r="C66" t="str">
            <v>Materials Taken On Loan</v>
          </cell>
          <cell r="E66">
            <v>36940792.259999998</v>
          </cell>
          <cell r="F66">
            <v>-36940792.259999998</v>
          </cell>
        </row>
        <row r="67">
          <cell r="B67">
            <v>3050100</v>
          </cell>
          <cell r="C67" t="str">
            <v>Materials Taken On Loan Finished Goods &amp; Interm</v>
          </cell>
          <cell r="E67">
            <v>376400</v>
          </cell>
          <cell r="F67">
            <v>-376400</v>
          </cell>
        </row>
        <row r="68">
          <cell r="B68">
            <v>3070000</v>
          </cell>
          <cell r="C68" t="str">
            <v>Outstanding Liabilities Against Exp.-Revenue</v>
          </cell>
          <cell r="E68">
            <v>810341724</v>
          </cell>
          <cell r="F68">
            <v>-810341724</v>
          </cell>
        </row>
        <row r="69">
          <cell r="B69">
            <v>3070200</v>
          </cell>
          <cell r="C69" t="str">
            <v>O/s Liabilities - Transporter - Year End</v>
          </cell>
          <cell r="D69">
            <v>33687918.670000002</v>
          </cell>
          <cell r="F69">
            <v>33687918.670000002</v>
          </cell>
        </row>
        <row r="70">
          <cell r="B70">
            <v>3070500</v>
          </cell>
          <cell r="C70" t="str">
            <v>Outstanding Liabilities Against Exp. - Projects</v>
          </cell>
          <cell r="E70">
            <v>1672646.86</v>
          </cell>
          <cell r="F70">
            <v>-1672646.86</v>
          </cell>
        </row>
        <row r="71">
          <cell r="B71">
            <v>3100000</v>
          </cell>
          <cell r="C71" t="str">
            <v>Salaries Payable</v>
          </cell>
          <cell r="F71">
            <v>0</v>
          </cell>
        </row>
        <row r="72">
          <cell r="B72">
            <v>3100020</v>
          </cell>
          <cell r="C72" t="str">
            <v>Ex Gratia Payable</v>
          </cell>
          <cell r="E72">
            <v>11015000</v>
          </cell>
          <cell r="F72">
            <v>-11015000</v>
          </cell>
        </row>
        <row r="73">
          <cell r="B73">
            <v>3100040</v>
          </cell>
          <cell r="C73" t="str">
            <v>Unclaimed Wages Payable</v>
          </cell>
          <cell r="E73">
            <v>378270</v>
          </cell>
          <cell r="F73">
            <v>-378270</v>
          </cell>
        </row>
        <row r="74">
          <cell r="B74">
            <v>3210000</v>
          </cell>
          <cell r="C74" t="str">
            <v>Advances from Customers</v>
          </cell>
          <cell r="E74">
            <v>6144108.5999999996</v>
          </cell>
          <cell r="F74">
            <v>-6144108.5999999996</v>
          </cell>
        </row>
        <row r="75">
          <cell r="B75">
            <v>3210100</v>
          </cell>
          <cell r="C75" t="str">
            <v>Advances from Customers (Claims Withheld)</v>
          </cell>
          <cell r="E75">
            <v>5441111.5199999996</v>
          </cell>
          <cell r="F75">
            <v>-5441111.5199999996</v>
          </cell>
        </row>
        <row r="76">
          <cell r="B76">
            <v>3210500</v>
          </cell>
          <cell r="C76" t="str">
            <v>Trade Debtors - Credit Balances</v>
          </cell>
          <cell r="F76">
            <v>0</v>
          </cell>
        </row>
        <row r="77">
          <cell r="B77">
            <v>3220000</v>
          </cell>
          <cell r="C77" t="str">
            <v>Security Deposits From Customers-Dom.</v>
          </cell>
          <cell r="E77">
            <v>285157</v>
          </cell>
          <cell r="F77">
            <v>-285157</v>
          </cell>
        </row>
        <row r="78">
          <cell r="B78">
            <v>3220500</v>
          </cell>
          <cell r="C78" t="str">
            <v>Security Deposit For Material Given On Loan</v>
          </cell>
          <cell r="E78">
            <v>64233513</v>
          </cell>
          <cell r="F78">
            <v>-64233513</v>
          </cell>
        </row>
        <row r="79">
          <cell r="B79">
            <v>3220600</v>
          </cell>
          <cell r="C79" t="str">
            <v>Security Deposits From Vendors</v>
          </cell>
          <cell r="E79">
            <v>7463087.5099999998</v>
          </cell>
          <cell r="F79">
            <v>-7463087.5099999998</v>
          </cell>
        </row>
        <row r="80">
          <cell r="B80">
            <v>3220900</v>
          </cell>
          <cell r="C80" t="str">
            <v>Security Deposits - Others</v>
          </cell>
          <cell r="E80">
            <v>25000</v>
          </cell>
          <cell r="F80">
            <v>-25000</v>
          </cell>
        </row>
        <row r="81">
          <cell r="B81">
            <v>3235100</v>
          </cell>
          <cell r="C81" t="str">
            <v>Provision for Customs Duty - DEPB</v>
          </cell>
          <cell r="E81">
            <v>20343541</v>
          </cell>
          <cell r="F81">
            <v>-20343541</v>
          </cell>
        </row>
        <row r="82">
          <cell r="B82">
            <v>3235200</v>
          </cell>
          <cell r="C82" t="str">
            <v>Provision for Customs Duty - Advance Licence</v>
          </cell>
          <cell r="E82">
            <v>8266474</v>
          </cell>
          <cell r="F82">
            <v>-8266474</v>
          </cell>
        </row>
        <row r="83">
          <cell r="B83">
            <v>3235300</v>
          </cell>
          <cell r="C83" t="str">
            <v>Provision for Customs Duty - EPCG Licence</v>
          </cell>
          <cell r="E83">
            <v>2891723</v>
          </cell>
          <cell r="F83">
            <v>-2891723</v>
          </cell>
        </row>
        <row r="84">
          <cell r="B84">
            <v>3240092</v>
          </cell>
          <cell r="C84" t="str">
            <v>CENVAT Payable - GC</v>
          </cell>
          <cell r="E84">
            <v>310225687</v>
          </cell>
          <cell r="F84">
            <v>-310225687</v>
          </cell>
        </row>
        <row r="85">
          <cell r="B85">
            <v>3240500</v>
          </cell>
          <cell r="C85" t="str">
            <v>Provn for Excise Duty on Finished Goods under B</v>
          </cell>
          <cell r="E85">
            <v>117609436.01000001</v>
          </cell>
          <cell r="F85">
            <v>-117609436.01000001</v>
          </cell>
        </row>
        <row r="86">
          <cell r="B86">
            <v>3245000</v>
          </cell>
          <cell r="C86" t="str">
            <v>Gujarat Sales Tax Payable - Domestic Sales</v>
          </cell>
          <cell r="E86">
            <v>5891250</v>
          </cell>
          <cell r="F86">
            <v>-5891250</v>
          </cell>
        </row>
        <row r="87">
          <cell r="B87">
            <v>3245010</v>
          </cell>
          <cell r="C87" t="str">
            <v>Additional Tax on GST Payable - Domestic Sales</v>
          </cell>
          <cell r="E87">
            <v>31871</v>
          </cell>
          <cell r="F87">
            <v>-31871</v>
          </cell>
        </row>
        <row r="88">
          <cell r="B88">
            <v>3245100</v>
          </cell>
          <cell r="C88" t="str">
            <v>Central Sales Tax Payable - Domestic Sales</v>
          </cell>
          <cell r="D88">
            <v>515050</v>
          </cell>
          <cell r="F88">
            <v>515050</v>
          </cell>
        </row>
        <row r="89">
          <cell r="B89">
            <v>3245101</v>
          </cell>
          <cell r="C89" t="str">
            <v>Gujarat CST Payable - Domestic Sales</v>
          </cell>
          <cell r="E89">
            <v>5424229</v>
          </cell>
          <cell r="F89">
            <v>-5424229</v>
          </cell>
        </row>
        <row r="90">
          <cell r="B90">
            <v>3245102</v>
          </cell>
          <cell r="C90" t="str">
            <v>Maharashtra CST Payable - Domestic Sales</v>
          </cell>
          <cell r="E90">
            <v>321434</v>
          </cell>
          <cell r="F90">
            <v>-321434</v>
          </cell>
        </row>
        <row r="91">
          <cell r="B91">
            <v>3245200</v>
          </cell>
          <cell r="C91" t="str">
            <v>Maharashtra Sales Tax Payable - Domestic Sales</v>
          </cell>
          <cell r="E91">
            <v>1382188.02</v>
          </cell>
          <cell r="F91">
            <v>-1382188.02</v>
          </cell>
        </row>
        <row r="92">
          <cell r="B92">
            <v>3245300</v>
          </cell>
          <cell r="C92" t="str">
            <v>Purchase Tax Payable</v>
          </cell>
          <cell r="E92">
            <v>1500000</v>
          </cell>
          <cell r="F92">
            <v>-1500000</v>
          </cell>
        </row>
        <row r="93">
          <cell r="B93">
            <v>3245400</v>
          </cell>
          <cell r="C93" t="str">
            <v>Turnover Tax Payable</v>
          </cell>
          <cell r="F93">
            <v>0</v>
          </cell>
        </row>
        <row r="94">
          <cell r="B94">
            <v>3245510</v>
          </cell>
          <cell r="C94" t="str">
            <v>Haryana Sales Tax Payable - Domestic Sales</v>
          </cell>
          <cell r="E94">
            <v>150769</v>
          </cell>
          <cell r="F94">
            <v>-150769</v>
          </cell>
        </row>
        <row r="95">
          <cell r="B95">
            <v>3245520</v>
          </cell>
          <cell r="C95" t="str">
            <v>Uttar Pradesh Sales Tax Payable - Domestic Sale</v>
          </cell>
          <cell r="E95">
            <v>714403</v>
          </cell>
          <cell r="F95">
            <v>-714403</v>
          </cell>
        </row>
        <row r="96">
          <cell r="B96">
            <v>3245530</v>
          </cell>
          <cell r="C96" t="str">
            <v>Karnataka Sales Tax Payable - Domestic Sales</v>
          </cell>
          <cell r="E96">
            <v>1774826</v>
          </cell>
          <cell r="F96">
            <v>-1774826</v>
          </cell>
        </row>
        <row r="97">
          <cell r="B97">
            <v>3245550</v>
          </cell>
          <cell r="C97" t="str">
            <v>Silvassa Sales Tax Payable - Domestic Sales</v>
          </cell>
          <cell r="E97">
            <v>1542262</v>
          </cell>
          <cell r="F97">
            <v>-1542262</v>
          </cell>
        </row>
        <row r="98">
          <cell r="B98">
            <v>3245560</v>
          </cell>
          <cell r="C98" t="str">
            <v>Daman Sales Tax Payable - Domestic Sales</v>
          </cell>
          <cell r="E98">
            <v>2447318</v>
          </cell>
          <cell r="F98">
            <v>-2447318</v>
          </cell>
        </row>
        <row r="99">
          <cell r="B99">
            <v>3245570</v>
          </cell>
          <cell r="C99" t="str">
            <v>West Bengal Sales Tax Payable - Domestic Sales</v>
          </cell>
          <cell r="E99">
            <v>393513</v>
          </cell>
          <cell r="F99">
            <v>-393513</v>
          </cell>
        </row>
        <row r="100">
          <cell r="B100">
            <v>3245580</v>
          </cell>
          <cell r="C100" t="str">
            <v>Delhi Sales Tax Payable - Domestic Sales</v>
          </cell>
          <cell r="E100">
            <v>87371</v>
          </cell>
          <cell r="F100">
            <v>-87371</v>
          </cell>
        </row>
        <row r="101">
          <cell r="B101">
            <v>3245590</v>
          </cell>
          <cell r="C101" t="str">
            <v>Andra Pradesh Sales Tax Payable - Domestic Sale</v>
          </cell>
          <cell r="E101">
            <v>3224522</v>
          </cell>
          <cell r="F101">
            <v>-3224522</v>
          </cell>
        </row>
        <row r="102">
          <cell r="B102">
            <v>3245640</v>
          </cell>
          <cell r="C102" t="str">
            <v>Madhya Pradesh Sales Tax Payable - Domestic Sal</v>
          </cell>
          <cell r="E102">
            <v>76078</v>
          </cell>
          <cell r="F102">
            <v>-76078</v>
          </cell>
        </row>
        <row r="103">
          <cell r="B103">
            <v>3255015</v>
          </cell>
          <cell r="C103" t="str">
            <v>TDS - Payments to Contractors</v>
          </cell>
          <cell r="E103">
            <v>1617315</v>
          </cell>
          <cell r="F103">
            <v>-1617315</v>
          </cell>
        </row>
        <row r="104">
          <cell r="B104">
            <v>3255025</v>
          </cell>
          <cell r="C104" t="str">
            <v>TDS - Other Interest</v>
          </cell>
          <cell r="E104">
            <v>1417253</v>
          </cell>
          <cell r="F104">
            <v>-1417253</v>
          </cell>
        </row>
        <row r="105">
          <cell r="B105">
            <v>3255040</v>
          </cell>
          <cell r="C105" t="str">
            <v>TDS - Technical Know How (DTA)</v>
          </cell>
          <cell r="F105">
            <v>0</v>
          </cell>
        </row>
        <row r="106">
          <cell r="B106">
            <v>3255045</v>
          </cell>
          <cell r="C106" t="str">
            <v>TDS - Other Payments (NR)</v>
          </cell>
          <cell r="E106">
            <v>2041167</v>
          </cell>
          <cell r="F106">
            <v>-2041167</v>
          </cell>
        </row>
        <row r="107">
          <cell r="B107">
            <v>3255055</v>
          </cell>
          <cell r="C107" t="str">
            <v>TDS - Rent</v>
          </cell>
          <cell r="E107">
            <v>22173</v>
          </cell>
          <cell r="F107">
            <v>-22173</v>
          </cell>
        </row>
        <row r="108">
          <cell r="B108">
            <v>3255065</v>
          </cell>
          <cell r="C108" t="str">
            <v>TDS - Professional Fees</v>
          </cell>
          <cell r="E108">
            <v>38783</v>
          </cell>
          <cell r="F108">
            <v>-38783</v>
          </cell>
        </row>
        <row r="109">
          <cell r="B109">
            <v>3255075</v>
          </cell>
          <cell r="C109" t="str">
            <v>TDS - Brokerage &amp; Commission</v>
          </cell>
          <cell r="F109">
            <v>0</v>
          </cell>
        </row>
        <row r="110">
          <cell r="B110">
            <v>3255500</v>
          </cell>
          <cell r="C110" t="str">
            <v>Collection of Tax at Source on Specified Goods</v>
          </cell>
          <cell r="E110">
            <v>30907</v>
          </cell>
          <cell r="F110">
            <v>-30907</v>
          </cell>
        </row>
        <row r="111">
          <cell r="B111">
            <v>3275010</v>
          </cell>
          <cell r="C111" t="str">
            <v>Interest Payable - Accrued But Not Due (Non TRT</v>
          </cell>
          <cell r="E111">
            <v>383123512.91000003</v>
          </cell>
          <cell r="F111">
            <v>-383123512.91000003</v>
          </cell>
        </row>
        <row r="112">
          <cell r="B112">
            <v>3290570</v>
          </cell>
          <cell r="C112" t="str">
            <v>Liability for Financial Lease</v>
          </cell>
          <cell r="E112">
            <v>5552060505</v>
          </cell>
          <cell r="F112">
            <v>-5552060505</v>
          </cell>
        </row>
        <row r="113">
          <cell r="B113">
            <v>3601100</v>
          </cell>
          <cell r="C113" t="str">
            <v>Cum.Depn - Leasehold Land - Manual Posting</v>
          </cell>
          <cell r="E113">
            <v>13410085</v>
          </cell>
          <cell r="F113">
            <v>-13410085</v>
          </cell>
        </row>
        <row r="114">
          <cell r="B114">
            <v>3605100</v>
          </cell>
          <cell r="C114" t="str">
            <v>Cum.Depn - Buildings manual posting</v>
          </cell>
          <cell r="E114">
            <v>268765907.38999999</v>
          </cell>
          <cell r="F114">
            <v>-268765907.38999999</v>
          </cell>
        </row>
        <row r="115">
          <cell r="B115">
            <v>3606100</v>
          </cell>
          <cell r="C115" t="str">
            <v>Cum.Depn - Plant &amp; Machinery - Manual Posting</v>
          </cell>
          <cell r="E115">
            <v>10719420687.5</v>
          </cell>
          <cell r="F115">
            <v>-10719420687.5</v>
          </cell>
        </row>
        <row r="116">
          <cell r="B116">
            <v>3609100</v>
          </cell>
          <cell r="C116" t="str">
            <v>Cum.Depn - Furniture &amp; Fixtures - Manual Postin</v>
          </cell>
          <cell r="E116">
            <v>103715386.20999999</v>
          </cell>
          <cell r="F116">
            <v>-103715386.20999999</v>
          </cell>
        </row>
        <row r="117">
          <cell r="B117">
            <v>3610100</v>
          </cell>
          <cell r="C117" t="str">
            <v>Cum.Depn - Vehicles - Manual Posting</v>
          </cell>
          <cell r="E117">
            <v>15394197.939999999</v>
          </cell>
          <cell r="F117">
            <v>-15394197.939999999</v>
          </cell>
        </row>
        <row r="118">
          <cell r="B118">
            <v>3613100</v>
          </cell>
          <cell r="C118" t="str">
            <v>Cum.Depn - Jetties - Manual Posting</v>
          </cell>
          <cell r="E118">
            <v>409432762.38</v>
          </cell>
          <cell r="F118">
            <v>-409432762.38</v>
          </cell>
        </row>
        <row r="119">
          <cell r="B119">
            <v>4001100</v>
          </cell>
          <cell r="C119" t="str">
            <v>Gross Block-Leasehold Land - Manual Posting</v>
          </cell>
          <cell r="D119">
            <v>126867959</v>
          </cell>
          <cell r="F119">
            <v>126867959</v>
          </cell>
        </row>
        <row r="120">
          <cell r="B120">
            <v>4002100</v>
          </cell>
          <cell r="C120" t="str">
            <v>Gross Block-Freehold Land - Manual Posting</v>
          </cell>
          <cell r="D120">
            <v>430835312</v>
          </cell>
          <cell r="F120">
            <v>430835312</v>
          </cell>
        </row>
        <row r="121">
          <cell r="B121">
            <v>4005100</v>
          </cell>
          <cell r="C121" t="str">
            <v>Gross Block-Buildings - Manual Posting</v>
          </cell>
          <cell r="D121">
            <v>2705754761.23</v>
          </cell>
          <cell r="F121">
            <v>2705754761.23</v>
          </cell>
        </row>
        <row r="122">
          <cell r="B122">
            <v>4006000</v>
          </cell>
          <cell r="C122" t="str">
            <v>Gross Block-Plant &amp; Machinery</v>
          </cell>
          <cell r="D122">
            <v>1290640.76</v>
          </cell>
          <cell r="F122">
            <v>1290640.76</v>
          </cell>
        </row>
        <row r="123">
          <cell r="B123">
            <v>4006100</v>
          </cell>
          <cell r="C123" t="str">
            <v>Gross Block-Plant &amp; Machinery - Manual Posting</v>
          </cell>
          <cell r="D123">
            <v>49379420063.860001</v>
          </cell>
          <cell r="F123">
            <v>49379420063.860001</v>
          </cell>
        </row>
        <row r="124">
          <cell r="B124">
            <v>4007100</v>
          </cell>
          <cell r="C124" t="str">
            <v>Gross Block-Electrical Instns.- Manual Posting</v>
          </cell>
          <cell r="D124">
            <v>13846000.869999999</v>
          </cell>
          <cell r="F124">
            <v>13846000.869999999</v>
          </cell>
        </row>
        <row r="125">
          <cell r="B125">
            <v>4008000</v>
          </cell>
          <cell r="C125" t="str">
            <v>Gross Block-Equipments</v>
          </cell>
          <cell r="D125">
            <v>6798853.4199999999</v>
          </cell>
          <cell r="F125">
            <v>6798853.4199999999</v>
          </cell>
        </row>
        <row r="126">
          <cell r="B126">
            <v>4008100</v>
          </cell>
          <cell r="C126" t="str">
            <v>Gross Block-Equipments - Manual Posting</v>
          </cell>
          <cell r="D126">
            <v>53746088</v>
          </cell>
          <cell r="F126">
            <v>53746088</v>
          </cell>
        </row>
        <row r="127">
          <cell r="B127">
            <v>4009000</v>
          </cell>
          <cell r="C127" t="str">
            <v>Gross Block-Furniture &amp; Fixtures</v>
          </cell>
          <cell r="D127">
            <v>5881987.7599999998</v>
          </cell>
          <cell r="F127">
            <v>5881987.7599999998</v>
          </cell>
        </row>
        <row r="128">
          <cell r="B128">
            <v>4009100</v>
          </cell>
          <cell r="C128" t="str">
            <v>Gross Block-Furniture &amp; Fixtures - Manual Posti</v>
          </cell>
          <cell r="D128">
            <v>167791416.22999999</v>
          </cell>
          <cell r="F128">
            <v>167791416.22999999</v>
          </cell>
        </row>
        <row r="129">
          <cell r="B129">
            <v>4010100</v>
          </cell>
          <cell r="C129" t="str">
            <v>Gross Block - Vehicles - Manual Posting</v>
          </cell>
          <cell r="D129">
            <v>21240159.940000001</v>
          </cell>
          <cell r="F129">
            <v>21240159.940000001</v>
          </cell>
        </row>
        <row r="130">
          <cell r="B130">
            <v>4013100</v>
          </cell>
          <cell r="C130" t="str">
            <v>Gross Block-Jetties -Manual Posting</v>
          </cell>
          <cell r="D130">
            <v>555701032.70000005</v>
          </cell>
          <cell r="F130">
            <v>555701032.70000005</v>
          </cell>
        </row>
        <row r="131">
          <cell r="B131">
            <v>4200010</v>
          </cell>
          <cell r="C131" t="str">
            <v>Capital Work In Progress - Manual Posting</v>
          </cell>
          <cell r="D131">
            <v>51066966.609999999</v>
          </cell>
          <cell r="F131">
            <v>51066966.609999999</v>
          </cell>
        </row>
        <row r="132">
          <cell r="B132">
            <v>4205000</v>
          </cell>
          <cell r="C132" t="str">
            <v>Capital Goods Inventory</v>
          </cell>
          <cell r="D132">
            <v>141295.76</v>
          </cell>
          <cell r="F132">
            <v>141295.76</v>
          </cell>
        </row>
        <row r="133">
          <cell r="B133">
            <v>4210100</v>
          </cell>
          <cell r="C133" t="str">
            <v>Other Preoperative Expenses</v>
          </cell>
          <cell r="D133">
            <v>4046966</v>
          </cell>
          <cell r="F133">
            <v>4046966</v>
          </cell>
        </row>
        <row r="134">
          <cell r="B134">
            <v>4500400</v>
          </cell>
          <cell r="C134" t="str">
            <v>LT-INS-Other approved securities</v>
          </cell>
          <cell r="D134">
            <v>817366231</v>
          </cell>
          <cell r="F134">
            <v>817366231</v>
          </cell>
        </row>
        <row r="135">
          <cell r="B135">
            <v>5000000</v>
          </cell>
          <cell r="C135" t="str">
            <v>Interest Accrued On Investment-Due</v>
          </cell>
          <cell r="D135">
            <v>47442</v>
          </cell>
          <cell r="F135">
            <v>47442</v>
          </cell>
        </row>
        <row r="136">
          <cell r="B136">
            <v>5100000</v>
          </cell>
          <cell r="C136" t="str">
            <v>Inventories - Stores &amp; Spares - Mech.</v>
          </cell>
          <cell r="D136">
            <v>363540361.81</v>
          </cell>
          <cell r="F136">
            <v>363540361.81</v>
          </cell>
        </row>
        <row r="137">
          <cell r="B137">
            <v>5100100</v>
          </cell>
          <cell r="C137" t="str">
            <v>Inventories - Stores &amp; Spares - Elect.</v>
          </cell>
          <cell r="D137">
            <v>94134440.959999993</v>
          </cell>
          <cell r="F137">
            <v>94134440.959999993</v>
          </cell>
        </row>
        <row r="138">
          <cell r="B138">
            <v>5100200</v>
          </cell>
          <cell r="C138" t="str">
            <v>Inventories - Stores &amp; Spares - Inst.</v>
          </cell>
          <cell r="D138">
            <v>118499523.31999999</v>
          </cell>
          <cell r="F138">
            <v>118499523.31999999</v>
          </cell>
        </row>
        <row r="139">
          <cell r="B139">
            <v>5100400</v>
          </cell>
          <cell r="C139" t="str">
            <v>Inventories - Lubes, Oils and Greases</v>
          </cell>
          <cell r="D139">
            <v>3968069.62</v>
          </cell>
          <cell r="F139">
            <v>3968069.62</v>
          </cell>
        </row>
        <row r="140">
          <cell r="B140">
            <v>5100500</v>
          </cell>
          <cell r="C140" t="str">
            <v>Inventories - Other consumables</v>
          </cell>
          <cell r="D140">
            <v>647217202.94000006</v>
          </cell>
          <cell r="F140">
            <v>647217202.94000006</v>
          </cell>
        </row>
        <row r="141">
          <cell r="B141">
            <v>5100510</v>
          </cell>
          <cell r="C141" t="str">
            <v>Inventories - Other consumables - Manual Postin</v>
          </cell>
          <cell r="E141">
            <v>47939816</v>
          </cell>
          <cell r="F141">
            <v>-47939816</v>
          </cell>
        </row>
        <row r="142">
          <cell r="B142">
            <v>5100600</v>
          </cell>
          <cell r="C142" t="str">
            <v>Provision in Dimunition in Value - Stores &amp; Spa</v>
          </cell>
          <cell r="E142">
            <v>17054867</v>
          </cell>
          <cell r="F142">
            <v>-17054867</v>
          </cell>
        </row>
        <row r="143">
          <cell r="B143">
            <v>5100700</v>
          </cell>
          <cell r="C143" t="str">
            <v>Contra for reval of inven-Stores &amp; Sp.</v>
          </cell>
          <cell r="E143">
            <v>164454157.72</v>
          </cell>
          <cell r="F143">
            <v>-164454157.72</v>
          </cell>
        </row>
        <row r="144">
          <cell r="B144">
            <v>5100850</v>
          </cell>
          <cell r="C144" t="str">
            <v>Inventories - Stores &amp; Spares - Adjustment</v>
          </cell>
          <cell r="D144">
            <v>136524014.66</v>
          </cell>
          <cell r="F144">
            <v>136524014.66</v>
          </cell>
        </row>
        <row r="145">
          <cell r="B145">
            <v>5100950</v>
          </cell>
          <cell r="C145" t="str">
            <v>Inventories - Stores &amp; Spares - Electronics</v>
          </cell>
          <cell r="D145">
            <v>729440.59</v>
          </cell>
          <cell r="F145">
            <v>729440.59</v>
          </cell>
        </row>
        <row r="146">
          <cell r="B146">
            <v>5110000</v>
          </cell>
          <cell r="C146" t="str">
            <v>Inventories - Chemicals &amp; Catalysts</v>
          </cell>
          <cell r="D146">
            <v>101948926.78</v>
          </cell>
          <cell r="F146">
            <v>101948926.78</v>
          </cell>
        </row>
        <row r="147">
          <cell r="B147">
            <v>5110010</v>
          </cell>
          <cell r="C147" t="str">
            <v>Inventories - Chemicals &amp; Catalysts - Manual Po</v>
          </cell>
          <cell r="D147">
            <v>2013252.88</v>
          </cell>
          <cell r="F147">
            <v>2013252.88</v>
          </cell>
        </row>
        <row r="148">
          <cell r="B148">
            <v>5115000</v>
          </cell>
          <cell r="C148" t="str">
            <v>Inventories - Fuels</v>
          </cell>
          <cell r="D148">
            <v>101345277.37</v>
          </cell>
          <cell r="F148">
            <v>101345277.37</v>
          </cell>
        </row>
        <row r="149">
          <cell r="B149">
            <v>5120000</v>
          </cell>
          <cell r="C149" t="str">
            <v>Inventories - Packing Materials</v>
          </cell>
          <cell r="D149">
            <v>12281283.01</v>
          </cell>
          <cell r="F149">
            <v>12281283.01</v>
          </cell>
        </row>
        <row r="150">
          <cell r="B150">
            <v>5130000</v>
          </cell>
          <cell r="C150" t="str">
            <v>Inventories-Raw Matls (Other than Crude)</v>
          </cell>
          <cell r="D150">
            <v>402104899.64999998</v>
          </cell>
          <cell r="F150">
            <v>402104899.64999998</v>
          </cell>
        </row>
        <row r="151">
          <cell r="B151">
            <v>5130850</v>
          </cell>
          <cell r="C151" t="str">
            <v>Inventories - Raw Materials (Other than Crude)-</v>
          </cell>
          <cell r="E151">
            <v>2008821</v>
          </cell>
          <cell r="F151">
            <v>-2008821</v>
          </cell>
        </row>
        <row r="152">
          <cell r="B152">
            <v>5140000</v>
          </cell>
          <cell r="C152" t="str">
            <v>Inventories - Stock In Process (Autopost)</v>
          </cell>
          <cell r="D152">
            <v>64478746.579999998</v>
          </cell>
          <cell r="F152">
            <v>64478746.579999998</v>
          </cell>
        </row>
        <row r="153">
          <cell r="B153">
            <v>5140120</v>
          </cell>
          <cell r="C153" t="str">
            <v>Inventories - Stock In Process-Autopost from CO</v>
          </cell>
          <cell r="E153">
            <v>18376740.5</v>
          </cell>
          <cell r="F153">
            <v>-18376740.5</v>
          </cell>
        </row>
        <row r="154">
          <cell r="B154">
            <v>5140130</v>
          </cell>
          <cell r="C154" t="str">
            <v>Inventories - Stock In Process-Others (MP)</v>
          </cell>
          <cell r="F154">
            <v>0</v>
          </cell>
        </row>
        <row r="155">
          <cell r="B155">
            <v>5150000</v>
          </cell>
          <cell r="C155" t="str">
            <v>Inventories - Finished Goods</v>
          </cell>
          <cell r="D155">
            <v>709877651.79999995</v>
          </cell>
          <cell r="F155">
            <v>709877651.79999995</v>
          </cell>
        </row>
        <row r="156">
          <cell r="B156">
            <v>5150010</v>
          </cell>
          <cell r="C156" t="str">
            <v>Inventories - Finished Goods - Manual Posting</v>
          </cell>
          <cell r="E156">
            <v>12254280.689999999</v>
          </cell>
          <cell r="F156">
            <v>-12254280.689999999</v>
          </cell>
        </row>
        <row r="157">
          <cell r="B157">
            <v>5150100</v>
          </cell>
          <cell r="C157" t="str">
            <v>Excise Duty on Finished Goods under Bond</v>
          </cell>
          <cell r="D157">
            <v>162303706.69</v>
          </cell>
          <cell r="F157">
            <v>162303706.69</v>
          </cell>
        </row>
        <row r="158">
          <cell r="B158">
            <v>5150200</v>
          </cell>
          <cell r="C158" t="str">
            <v>Inventories - By Products</v>
          </cell>
          <cell r="D158">
            <v>51784539.350000001</v>
          </cell>
          <cell r="F158">
            <v>51784539.350000001</v>
          </cell>
        </row>
        <row r="159">
          <cell r="B159">
            <v>5190000</v>
          </cell>
          <cell r="C159" t="str">
            <v>Material in Transit</v>
          </cell>
          <cell r="F159">
            <v>0</v>
          </cell>
        </row>
        <row r="160">
          <cell r="B160">
            <v>5190010</v>
          </cell>
          <cell r="C160" t="str">
            <v>Material in Transit - Manual Posting</v>
          </cell>
          <cell r="D160">
            <v>197695006</v>
          </cell>
          <cell r="F160">
            <v>197695006</v>
          </cell>
        </row>
        <row r="161">
          <cell r="B161">
            <v>5300000</v>
          </cell>
          <cell r="C161" t="str">
            <v>Sundry Debtors-Domestic</v>
          </cell>
          <cell r="D161">
            <v>481754313.52999997</v>
          </cell>
          <cell r="F161">
            <v>481754313.52999997</v>
          </cell>
        </row>
        <row r="162">
          <cell r="B162">
            <v>5300999</v>
          </cell>
          <cell r="C162" t="str">
            <v>Sundry Debtors - Manual Posting</v>
          </cell>
          <cell r="E162">
            <v>185485.03</v>
          </cell>
          <cell r="F162">
            <v>-185485.03</v>
          </cell>
        </row>
        <row r="163">
          <cell r="B163">
            <v>5305000</v>
          </cell>
          <cell r="C163" t="str">
            <v>Sundry Debtors-Foreign</v>
          </cell>
          <cell r="D163">
            <v>417.31</v>
          </cell>
          <cell r="F163">
            <v>417.31</v>
          </cell>
        </row>
        <row r="164">
          <cell r="B164">
            <v>5310000</v>
          </cell>
          <cell r="C164" t="str">
            <v>Sundry Debtors-Inter Divisional Sales</v>
          </cell>
          <cell r="D164">
            <v>6973990298.6899996</v>
          </cell>
          <cell r="F164">
            <v>6973990298.6899996</v>
          </cell>
        </row>
        <row r="165">
          <cell r="B165">
            <v>5400820</v>
          </cell>
          <cell r="C165" t="str">
            <v>Cash in Hand - Gandhar</v>
          </cell>
          <cell r="D165">
            <v>29468</v>
          </cell>
          <cell r="F165">
            <v>29468</v>
          </cell>
        </row>
        <row r="166">
          <cell r="B166">
            <v>5505830</v>
          </cell>
          <cell r="C166" t="str">
            <v>State Bank of India -  A/c 10000050072- Main</v>
          </cell>
          <cell r="D166">
            <v>4496</v>
          </cell>
          <cell r="F166">
            <v>4496</v>
          </cell>
        </row>
        <row r="167">
          <cell r="B167">
            <v>5505831</v>
          </cell>
          <cell r="C167" t="str">
            <v>State Bank of India -  A/c 10000050072- Payment</v>
          </cell>
          <cell r="F167">
            <v>0</v>
          </cell>
        </row>
        <row r="168">
          <cell r="B168">
            <v>5620000</v>
          </cell>
          <cell r="C168" t="str">
            <v>Advances to Vendors</v>
          </cell>
          <cell r="D168">
            <v>291631062.94</v>
          </cell>
          <cell r="F168">
            <v>291631062.94</v>
          </cell>
        </row>
        <row r="169">
          <cell r="B169">
            <v>5625070</v>
          </cell>
          <cell r="C169" t="str">
            <v>Loans To Employees-Vehicle</v>
          </cell>
          <cell r="D169">
            <v>10</v>
          </cell>
          <cell r="F169">
            <v>10</v>
          </cell>
        </row>
        <row r="170">
          <cell r="B170">
            <v>5625075</v>
          </cell>
          <cell r="C170" t="str">
            <v>Loans To Employees-Medical Loan</v>
          </cell>
          <cell r="F170">
            <v>0</v>
          </cell>
        </row>
        <row r="171">
          <cell r="B171">
            <v>5625520</v>
          </cell>
          <cell r="C171" t="str">
            <v>Advance To Employees -Travel</v>
          </cell>
          <cell r="D171">
            <v>88500</v>
          </cell>
          <cell r="F171">
            <v>88500</v>
          </cell>
        </row>
        <row r="172">
          <cell r="B172">
            <v>5625530</v>
          </cell>
          <cell r="C172" t="str">
            <v>Advance To Employees -Medical</v>
          </cell>
          <cell r="D172">
            <v>22000</v>
          </cell>
          <cell r="F172">
            <v>22000</v>
          </cell>
        </row>
        <row r="173">
          <cell r="B173">
            <v>5625590</v>
          </cell>
          <cell r="C173" t="str">
            <v>Advance To Employees -Others Including Imprest</v>
          </cell>
          <cell r="D173">
            <v>44956</v>
          </cell>
          <cell r="F173">
            <v>44956</v>
          </cell>
        </row>
        <row r="174">
          <cell r="B174">
            <v>5625620</v>
          </cell>
          <cell r="C174" t="str">
            <v>Advance To Employees - Tempaorary Advance</v>
          </cell>
          <cell r="D174">
            <v>386260</v>
          </cell>
          <cell r="F174">
            <v>386260</v>
          </cell>
        </row>
        <row r="175">
          <cell r="B175">
            <v>5625730</v>
          </cell>
          <cell r="C175" t="str">
            <v>Advance To Employees - Reimbursements</v>
          </cell>
          <cell r="D175">
            <v>58213</v>
          </cell>
          <cell r="F175">
            <v>58213</v>
          </cell>
        </row>
        <row r="176">
          <cell r="B176">
            <v>5630009</v>
          </cell>
          <cell r="C176" t="str">
            <v>MODVAT Credit Recoverable - RG 23A (BED)-IPCL-B</v>
          </cell>
          <cell r="D176">
            <v>78339069.400000006</v>
          </cell>
          <cell r="F176">
            <v>78339069.400000006</v>
          </cell>
        </row>
        <row r="177">
          <cell r="B177">
            <v>5630012</v>
          </cell>
          <cell r="C177" t="str">
            <v>MODVAT Credit Recoverable - RG 23A (BED)- GC</v>
          </cell>
          <cell r="D177">
            <v>75097773</v>
          </cell>
          <cell r="F177">
            <v>75097773</v>
          </cell>
        </row>
        <row r="178">
          <cell r="B178">
            <v>5630014</v>
          </cell>
          <cell r="C178" t="str">
            <v>MODVAT Credit Recoverable - RG 23A (BED)-CC</v>
          </cell>
          <cell r="D178">
            <v>48392</v>
          </cell>
          <cell r="F178">
            <v>48392</v>
          </cell>
        </row>
        <row r="179">
          <cell r="B179">
            <v>5630112</v>
          </cell>
          <cell r="C179" t="str">
            <v>MODVAT Credit Recoverable - RG 23A (SED)- GC</v>
          </cell>
          <cell r="F179">
            <v>0</v>
          </cell>
        </row>
        <row r="180">
          <cell r="B180">
            <v>5630212</v>
          </cell>
          <cell r="C180" t="str">
            <v>MODVAT Credit Recoverable - RG 23A (AED)- GC</v>
          </cell>
          <cell r="D180">
            <v>6600</v>
          </cell>
          <cell r="F180">
            <v>6600</v>
          </cell>
        </row>
        <row r="181">
          <cell r="B181">
            <v>5630312</v>
          </cell>
          <cell r="C181" t="str">
            <v>MODVAT Credit Recoverable - RG 23C (BED)- GC</v>
          </cell>
          <cell r="D181">
            <v>2192279.2599999998</v>
          </cell>
          <cell r="F181">
            <v>2192279.2599999998</v>
          </cell>
        </row>
        <row r="182">
          <cell r="B182">
            <v>5630910</v>
          </cell>
          <cell r="C182" t="str">
            <v>Uncleared Modvat Credit</v>
          </cell>
          <cell r="F182">
            <v>0</v>
          </cell>
        </row>
        <row r="183">
          <cell r="B183">
            <v>5630912</v>
          </cell>
          <cell r="C183" t="str">
            <v>Modvat Recoverable  -  Credit to be taken - GC</v>
          </cell>
          <cell r="D183">
            <v>15262996.82</v>
          </cell>
          <cell r="F183">
            <v>15262996.82</v>
          </cell>
        </row>
        <row r="184">
          <cell r="B184">
            <v>5640200</v>
          </cell>
          <cell r="C184" t="str">
            <v>Claims Receivable - Insurance</v>
          </cell>
          <cell r="D184">
            <v>1027619</v>
          </cell>
          <cell r="F184">
            <v>1027619</v>
          </cell>
        </row>
        <row r="185">
          <cell r="B185">
            <v>5640210</v>
          </cell>
          <cell r="C185" t="str">
            <v>Claims Receivable - Insurance - Contra</v>
          </cell>
          <cell r="E185">
            <v>1027619</v>
          </cell>
          <cell r="F185">
            <v>-1027619</v>
          </cell>
        </row>
        <row r="186">
          <cell r="B186">
            <v>5650100</v>
          </cell>
          <cell r="C186" t="str">
            <v>Prepaid Insurance</v>
          </cell>
          <cell r="D186">
            <v>36371122</v>
          </cell>
          <cell r="F186">
            <v>36371122</v>
          </cell>
        </row>
        <row r="187">
          <cell r="B187">
            <v>5650900</v>
          </cell>
          <cell r="C187" t="str">
            <v>Other Prepaid Expenses</v>
          </cell>
          <cell r="D187">
            <v>10783369</v>
          </cell>
          <cell r="F187">
            <v>10783369</v>
          </cell>
        </row>
        <row r="188">
          <cell r="B188">
            <v>5660500</v>
          </cell>
          <cell r="C188" t="str">
            <v>Materials Given On Loan</v>
          </cell>
          <cell r="D188">
            <v>52114155.119999997</v>
          </cell>
          <cell r="F188">
            <v>52114155.119999997</v>
          </cell>
        </row>
        <row r="189">
          <cell r="B189">
            <v>5680190</v>
          </cell>
          <cell r="C189" t="str">
            <v>TDS On Interest Received - Others</v>
          </cell>
          <cell r="D189">
            <v>996252</v>
          </cell>
          <cell r="F189">
            <v>996252</v>
          </cell>
        </row>
        <row r="190">
          <cell r="B190">
            <v>5680400</v>
          </cell>
          <cell r="C190" t="str">
            <v>TDS On Operational Incomes</v>
          </cell>
          <cell r="D190">
            <v>354100</v>
          </cell>
          <cell r="F190">
            <v>354100</v>
          </cell>
        </row>
        <row r="191">
          <cell r="B191">
            <v>5700300</v>
          </cell>
          <cell r="C191" t="str">
            <v>DEPB Licenses Receivables</v>
          </cell>
          <cell r="D191">
            <v>25381387.07</v>
          </cell>
          <cell r="F191">
            <v>25381387.07</v>
          </cell>
        </row>
        <row r="192">
          <cell r="B192">
            <v>5700330</v>
          </cell>
          <cell r="C192" t="str">
            <v>DEPB License in hand - Own</v>
          </cell>
          <cell r="D192">
            <v>21817643</v>
          </cell>
          <cell r="F192">
            <v>21817643</v>
          </cell>
        </row>
        <row r="193">
          <cell r="B193">
            <v>5710012</v>
          </cell>
          <cell r="C193" t="str">
            <v>Deposits With Excise - PLA (BED) - GC</v>
          </cell>
          <cell r="F193">
            <v>0</v>
          </cell>
        </row>
        <row r="194">
          <cell r="B194">
            <v>5710912</v>
          </cell>
          <cell r="C194" t="str">
            <v>PLA Deposits - Credit to be taken - GC</v>
          </cell>
          <cell r="F194">
            <v>0</v>
          </cell>
        </row>
        <row r="195">
          <cell r="B195">
            <v>5720000</v>
          </cell>
          <cell r="C195" t="str">
            <v>Deposits For Telephones - Telecom Department</v>
          </cell>
          <cell r="D195">
            <v>151356</v>
          </cell>
          <cell r="F195">
            <v>151356</v>
          </cell>
        </row>
        <row r="196">
          <cell r="B196">
            <v>5720025</v>
          </cell>
          <cell r="C196" t="str">
            <v>Deposits With Government Authorities</v>
          </cell>
          <cell r="D196">
            <v>32927136</v>
          </cell>
          <cell r="F196">
            <v>32927136</v>
          </cell>
        </row>
        <row r="197">
          <cell r="B197">
            <v>5720040</v>
          </cell>
          <cell r="C197" t="str">
            <v>Deposits To Others</v>
          </cell>
          <cell r="D197">
            <v>361755</v>
          </cell>
          <cell r="F197">
            <v>361755</v>
          </cell>
        </row>
        <row r="198">
          <cell r="B198">
            <v>5750910</v>
          </cell>
          <cell r="C198" t="str">
            <v>Deposits Paid - Others - Control - Legacy uploa</v>
          </cell>
          <cell r="F198">
            <v>0</v>
          </cell>
        </row>
        <row r="199">
          <cell r="B199">
            <v>5800000</v>
          </cell>
          <cell r="C199" t="str">
            <v>Misc Exp.to the extent not w/off-Preliminary Ex</v>
          </cell>
          <cell r="D199">
            <v>175886793.13</v>
          </cell>
          <cell r="F199">
            <v>175886793.13</v>
          </cell>
        </row>
        <row r="200">
          <cell r="B200">
            <v>6000000</v>
          </cell>
          <cell r="C200" t="str">
            <v>Sales - Domestic</v>
          </cell>
          <cell r="E200">
            <v>4163145700.0799999</v>
          </cell>
          <cell r="F200">
            <v>-4163145700.0799999</v>
          </cell>
        </row>
        <row r="201">
          <cell r="B201">
            <v>6000300</v>
          </cell>
          <cell r="C201" t="str">
            <v>Sales Tax Recovered (Domestic Sales)</v>
          </cell>
          <cell r="E201">
            <v>37709749</v>
          </cell>
          <cell r="F201">
            <v>-37709749</v>
          </cell>
        </row>
        <row r="202">
          <cell r="B202">
            <v>6000500</v>
          </cell>
          <cell r="C202" t="str">
            <v>Excise Duty Recovered (Domestic Sales)</v>
          </cell>
          <cell r="E202">
            <v>665898044.86000001</v>
          </cell>
          <cell r="F202">
            <v>-665898044.86000001</v>
          </cell>
        </row>
        <row r="203">
          <cell r="B203">
            <v>6010000</v>
          </cell>
          <cell r="C203" t="str">
            <v>Inter Divisional Sales</v>
          </cell>
          <cell r="E203">
            <v>4619318618.21</v>
          </cell>
          <cell r="F203">
            <v>-4619318618.21</v>
          </cell>
        </row>
        <row r="204">
          <cell r="B204">
            <v>6010010</v>
          </cell>
          <cell r="C204" t="str">
            <v>Inter Divisional Sales - Manual Posting</v>
          </cell>
          <cell r="E204">
            <v>816030771.55999994</v>
          </cell>
          <cell r="F204">
            <v>-816030771.55999994</v>
          </cell>
        </row>
        <row r="205">
          <cell r="B205">
            <v>6010500</v>
          </cell>
          <cell r="C205" t="str">
            <v>Excise Duty Recovered (Inter Divisional)</v>
          </cell>
          <cell r="E205">
            <v>96601</v>
          </cell>
          <cell r="F205">
            <v>-96601</v>
          </cell>
        </row>
        <row r="206">
          <cell r="B206">
            <v>6020000</v>
          </cell>
          <cell r="C206" t="str">
            <v>Sales - By Products</v>
          </cell>
          <cell r="E206">
            <v>27657471.09</v>
          </cell>
          <cell r="F206">
            <v>-27657471.09</v>
          </cell>
        </row>
        <row r="207">
          <cell r="B207">
            <v>6020300</v>
          </cell>
          <cell r="C207" t="str">
            <v>Sales Tax Recovered (By Product Sales)</v>
          </cell>
          <cell r="E207">
            <v>1581143</v>
          </cell>
          <cell r="F207">
            <v>-1581143</v>
          </cell>
        </row>
        <row r="208">
          <cell r="B208">
            <v>6020500</v>
          </cell>
          <cell r="C208" t="str">
            <v>Excise Duty Recovered (By Product Sales)</v>
          </cell>
          <cell r="E208">
            <v>4448926</v>
          </cell>
          <cell r="F208">
            <v>-4448926</v>
          </cell>
        </row>
        <row r="209">
          <cell r="B209">
            <v>6030000</v>
          </cell>
          <cell r="C209" t="str">
            <v>Sales - Exports</v>
          </cell>
          <cell r="E209">
            <v>456170134.43000001</v>
          </cell>
          <cell r="F209">
            <v>-456170134.43000001</v>
          </cell>
        </row>
        <row r="210">
          <cell r="B210">
            <v>6030010</v>
          </cell>
          <cell r="C210" t="str">
            <v>Sales - Exports - Manual Posting</v>
          </cell>
          <cell r="E210">
            <v>251962</v>
          </cell>
          <cell r="F210">
            <v>-251962</v>
          </cell>
        </row>
        <row r="211">
          <cell r="B211">
            <v>6030100</v>
          </cell>
          <cell r="C211" t="str">
            <v>Byproduct Sale - Exports</v>
          </cell>
          <cell r="E211">
            <v>58433610.630000003</v>
          </cell>
          <cell r="F211">
            <v>-58433610.630000003</v>
          </cell>
        </row>
        <row r="212">
          <cell r="B212">
            <v>6050000</v>
          </cell>
          <cell r="C212" t="str">
            <v>Sales - Deemed Exports</v>
          </cell>
          <cell r="E212">
            <v>39416174</v>
          </cell>
          <cell r="F212">
            <v>-39416174</v>
          </cell>
        </row>
        <row r="213">
          <cell r="B213">
            <v>6050300</v>
          </cell>
          <cell r="C213" t="str">
            <v>Sales Tax Recovered (Deemed Exports)</v>
          </cell>
          <cell r="E213">
            <v>441924</v>
          </cell>
          <cell r="F213">
            <v>-441924</v>
          </cell>
        </row>
        <row r="214">
          <cell r="B214">
            <v>6050500</v>
          </cell>
          <cell r="C214" t="str">
            <v>Excise Duty Recovered (Deemed Exports)</v>
          </cell>
          <cell r="E214">
            <v>6192110</v>
          </cell>
          <cell r="F214">
            <v>-6192110</v>
          </cell>
        </row>
        <row r="215">
          <cell r="B215">
            <v>6300020</v>
          </cell>
          <cell r="C215" t="str">
            <v>Export Incentives-DEPB</v>
          </cell>
          <cell r="E215">
            <v>37823508.969999999</v>
          </cell>
          <cell r="F215">
            <v>-37823508.969999999</v>
          </cell>
        </row>
        <row r="216">
          <cell r="B216">
            <v>6335020</v>
          </cell>
          <cell r="C216" t="str">
            <v>Interest Income-Customer Dues</v>
          </cell>
          <cell r="E216">
            <v>22800</v>
          </cell>
          <cell r="F216">
            <v>-22800</v>
          </cell>
        </row>
        <row r="217">
          <cell r="B217">
            <v>6335900</v>
          </cell>
          <cell r="C217" t="str">
            <v>Interest Received - Others</v>
          </cell>
          <cell r="E217">
            <v>17989479</v>
          </cell>
          <cell r="F217">
            <v>-17989479</v>
          </cell>
        </row>
        <row r="218">
          <cell r="B218">
            <v>6365000</v>
          </cell>
          <cell r="C218" t="str">
            <v>Sale Of Scrap</v>
          </cell>
          <cell r="E218">
            <v>2860318</v>
          </cell>
          <cell r="F218">
            <v>-2860318</v>
          </cell>
        </row>
        <row r="219">
          <cell r="B219">
            <v>6365010</v>
          </cell>
          <cell r="C219" t="str">
            <v>Excise Duty Recovered (Scrap Sales)</v>
          </cell>
          <cell r="E219">
            <v>367733</v>
          </cell>
          <cell r="F219">
            <v>-367733</v>
          </cell>
        </row>
        <row r="220">
          <cell r="B220">
            <v>6365020</v>
          </cell>
          <cell r="C220" t="str">
            <v>Sales Tax Recovered (Scrap Sales)</v>
          </cell>
          <cell r="E220">
            <v>163424</v>
          </cell>
          <cell r="F220">
            <v>-163424</v>
          </cell>
        </row>
        <row r="221">
          <cell r="B221">
            <v>6365100</v>
          </cell>
          <cell r="C221" t="str">
            <v>Sale Of Product Waste</v>
          </cell>
          <cell r="E221">
            <v>1931530</v>
          </cell>
          <cell r="F221">
            <v>-1931530</v>
          </cell>
        </row>
        <row r="222">
          <cell r="B222">
            <v>6365110</v>
          </cell>
          <cell r="C222" t="str">
            <v>Excise Duty Recovered (Product Waste)</v>
          </cell>
          <cell r="E222">
            <v>309044</v>
          </cell>
          <cell r="F222">
            <v>-309044</v>
          </cell>
        </row>
        <row r="223">
          <cell r="B223">
            <v>6365120</v>
          </cell>
          <cell r="C223" t="str">
            <v>Sales Tax Recovered (Product Waste)</v>
          </cell>
          <cell r="E223">
            <v>64563</v>
          </cell>
          <cell r="F223">
            <v>-64563</v>
          </cell>
        </row>
        <row r="224">
          <cell r="B224">
            <v>6370000</v>
          </cell>
          <cell r="C224" t="str">
            <v>Recoveries from Employees</v>
          </cell>
          <cell r="E224">
            <v>92205</v>
          </cell>
          <cell r="F224">
            <v>-92205</v>
          </cell>
        </row>
        <row r="225">
          <cell r="B225">
            <v>6370100</v>
          </cell>
          <cell r="C225" t="str">
            <v>Recoveries from Transporters</v>
          </cell>
          <cell r="D225">
            <v>2485.4699999999998</v>
          </cell>
          <cell r="F225">
            <v>2485.4699999999998</v>
          </cell>
        </row>
        <row r="226">
          <cell r="B226">
            <v>6370110</v>
          </cell>
          <cell r="C226" t="str">
            <v>Penalty Recovered From Contractors</v>
          </cell>
          <cell r="E226">
            <v>2085981</v>
          </cell>
          <cell r="F226">
            <v>-2085981</v>
          </cell>
        </row>
        <row r="227">
          <cell r="B227">
            <v>6370500</v>
          </cell>
          <cell r="C227" t="str">
            <v>Insurance Claims Received</v>
          </cell>
          <cell r="E227">
            <v>3246</v>
          </cell>
          <cell r="F227">
            <v>-3246</v>
          </cell>
        </row>
        <row r="228">
          <cell r="B228">
            <v>6370850</v>
          </cell>
          <cell r="C228" t="str">
            <v>Miscellaneous Recoveries</v>
          </cell>
          <cell r="E228">
            <v>86190</v>
          </cell>
          <cell r="F228">
            <v>-86190</v>
          </cell>
        </row>
        <row r="229">
          <cell r="B229">
            <v>6370900</v>
          </cell>
          <cell r="C229" t="str">
            <v>Miscellaneous Income - Others</v>
          </cell>
          <cell r="E229">
            <v>1058615.1399999999</v>
          </cell>
          <cell r="F229">
            <v>-1058615.1399999999</v>
          </cell>
        </row>
        <row r="230">
          <cell r="B230">
            <v>6400000</v>
          </cell>
          <cell r="C230" t="str">
            <v>Realised Forex Gain - Settlement of Cred</v>
          </cell>
          <cell r="E230">
            <v>1593878.67</v>
          </cell>
          <cell r="F230">
            <v>-1593878.67</v>
          </cell>
        </row>
        <row r="231">
          <cell r="B231">
            <v>6405000</v>
          </cell>
          <cell r="C231" t="str">
            <v>Unrealised Forex Gain - Revaluation of C</v>
          </cell>
          <cell r="D231">
            <v>5378876</v>
          </cell>
          <cell r="F231">
            <v>5378876</v>
          </cell>
        </row>
        <row r="232">
          <cell r="B232">
            <v>6800000</v>
          </cell>
          <cell r="C232" t="str">
            <v>Variation In Stock- FG(Production)</v>
          </cell>
          <cell r="E232">
            <v>9145297286.1000004</v>
          </cell>
          <cell r="F232">
            <v>-9145297286.1000004</v>
          </cell>
        </row>
        <row r="233">
          <cell r="B233">
            <v>6800010</v>
          </cell>
          <cell r="C233" t="str">
            <v>Variation In Stock - Fin Goods (Sold)</v>
          </cell>
          <cell r="D233">
            <v>8323261523.5200005</v>
          </cell>
          <cell r="F233">
            <v>8323261523.5200005</v>
          </cell>
        </row>
        <row r="234">
          <cell r="B234">
            <v>6800020</v>
          </cell>
          <cell r="C234" t="str">
            <v>Internal Consumption- FG</v>
          </cell>
          <cell r="D234">
            <v>1055413362.17</v>
          </cell>
          <cell r="F234">
            <v>1055413362.17</v>
          </cell>
        </row>
        <row r="235">
          <cell r="B235">
            <v>6800030</v>
          </cell>
          <cell r="C235" t="str">
            <v>Variation In Stock - Finished Goods (Dif</v>
          </cell>
          <cell r="D235">
            <v>97790747.120000005</v>
          </cell>
          <cell r="F235">
            <v>97790747.120000005</v>
          </cell>
        </row>
        <row r="236">
          <cell r="B236">
            <v>6800040</v>
          </cell>
          <cell r="C236" t="str">
            <v>Variation In Stock - Finished Goods (Rev</v>
          </cell>
          <cell r="D236">
            <v>15675464.08</v>
          </cell>
          <cell r="F236">
            <v>15675464.08</v>
          </cell>
        </row>
        <row r="237">
          <cell r="B237">
            <v>6800050</v>
          </cell>
          <cell r="C237" t="str">
            <v>Variation In Stock - Finished Goods (ED Provisi</v>
          </cell>
          <cell r="D237">
            <v>117881578.31999999</v>
          </cell>
          <cell r="F237">
            <v>117881578.31999999</v>
          </cell>
        </row>
        <row r="238">
          <cell r="B238">
            <v>6800200</v>
          </cell>
          <cell r="C238" t="str">
            <v>Variation In Stock - Finished Goods - Job Worke</v>
          </cell>
          <cell r="D238">
            <v>50056.51</v>
          </cell>
          <cell r="F238">
            <v>50056.51</v>
          </cell>
        </row>
        <row r="239">
          <cell r="B239">
            <v>6800300</v>
          </cell>
          <cell r="C239" t="str">
            <v>Variation In Stock - By Products (Stock)</v>
          </cell>
          <cell r="E239">
            <v>231348772.87</v>
          </cell>
          <cell r="F239">
            <v>-231348772.87</v>
          </cell>
        </row>
        <row r="240">
          <cell r="B240">
            <v>6800310</v>
          </cell>
          <cell r="C240" t="str">
            <v>Variation In Stock - By Products (Sold)</v>
          </cell>
          <cell r="D240">
            <v>155504244.21000001</v>
          </cell>
          <cell r="F240">
            <v>155504244.21000001</v>
          </cell>
        </row>
        <row r="241">
          <cell r="B241">
            <v>6800320</v>
          </cell>
          <cell r="C241" t="str">
            <v>Internal Consumption - By Products</v>
          </cell>
          <cell r="D241">
            <v>66148149</v>
          </cell>
          <cell r="F241">
            <v>66148149</v>
          </cell>
        </row>
        <row r="242">
          <cell r="B242">
            <v>6800330</v>
          </cell>
          <cell r="C242" t="str">
            <v>Variation In Stock - By Products (Diff.)</v>
          </cell>
          <cell r="E242">
            <v>58077504.979999997</v>
          </cell>
          <cell r="F242">
            <v>-58077504.979999997</v>
          </cell>
        </row>
        <row r="243">
          <cell r="B243">
            <v>6800340</v>
          </cell>
          <cell r="C243" t="str">
            <v>Variation In Stock - By Products (Revalu</v>
          </cell>
          <cell r="D243">
            <v>5146544.9000000004</v>
          </cell>
          <cell r="F243">
            <v>5146544.9000000004</v>
          </cell>
        </row>
        <row r="244">
          <cell r="B244">
            <v>6800500</v>
          </cell>
          <cell r="C244" t="str">
            <v>Variation In Stock - WIP</v>
          </cell>
          <cell r="E244">
            <v>1021349949.6799999</v>
          </cell>
          <cell r="F244">
            <v>-1021349949.6799999</v>
          </cell>
        </row>
        <row r="245">
          <cell r="B245">
            <v>6800515</v>
          </cell>
          <cell r="C245" t="str">
            <v>Variation In Stock - Work In Progress-Ot</v>
          </cell>
          <cell r="D245">
            <v>130801</v>
          </cell>
          <cell r="F245">
            <v>130801</v>
          </cell>
        </row>
        <row r="246">
          <cell r="B246">
            <v>6800550</v>
          </cell>
          <cell r="C246" t="str">
            <v>Internal Consumption - Work In Progress</v>
          </cell>
          <cell r="D246">
            <v>978532137.96000004</v>
          </cell>
          <cell r="F246">
            <v>978532137.96000004</v>
          </cell>
        </row>
        <row r="247">
          <cell r="B247">
            <v>6800560</v>
          </cell>
          <cell r="C247" t="str">
            <v>Variation In Stock - Work In Progress (D</v>
          </cell>
          <cell r="D247">
            <v>344764.8</v>
          </cell>
          <cell r="F247">
            <v>344764.8</v>
          </cell>
        </row>
        <row r="248">
          <cell r="B248">
            <v>6800570</v>
          </cell>
          <cell r="C248" t="str">
            <v>Variation In Stock - Work In Progress (R</v>
          </cell>
          <cell r="E248">
            <v>3442296.63</v>
          </cell>
          <cell r="F248">
            <v>-3442296.63</v>
          </cell>
        </row>
        <row r="249">
          <cell r="B249">
            <v>7000000</v>
          </cell>
          <cell r="C249" t="str">
            <v>Raw Materials Consumed</v>
          </cell>
          <cell r="D249">
            <v>1626599102.6400001</v>
          </cell>
          <cell r="F249">
            <v>1626599102.6400001</v>
          </cell>
        </row>
        <row r="250">
          <cell r="B250">
            <v>7000300</v>
          </cell>
          <cell r="C250" t="str">
            <v>Differential costs - Raw Materials (Othe</v>
          </cell>
          <cell r="D250">
            <v>26802049.890000001</v>
          </cell>
          <cell r="F250">
            <v>26802049.890000001</v>
          </cell>
        </row>
        <row r="251">
          <cell r="B251">
            <v>7000400</v>
          </cell>
          <cell r="C251" t="str">
            <v>Raw Materials Consumed (Other than Crude</v>
          </cell>
          <cell r="E251">
            <v>14050894</v>
          </cell>
          <cell r="F251">
            <v>-14050894</v>
          </cell>
        </row>
        <row r="252">
          <cell r="B252">
            <v>7000900</v>
          </cell>
          <cell r="C252" t="str">
            <v>Modvat Credit on Internal Consumption</v>
          </cell>
          <cell r="E252">
            <v>115333802</v>
          </cell>
          <cell r="F252">
            <v>-115333802</v>
          </cell>
        </row>
        <row r="253">
          <cell r="B253">
            <v>7010000</v>
          </cell>
          <cell r="C253" t="str">
            <v>Traded Goods Consumption</v>
          </cell>
          <cell r="D253">
            <v>2805224.83</v>
          </cell>
          <cell r="F253">
            <v>2805224.83</v>
          </cell>
        </row>
        <row r="254">
          <cell r="B254">
            <v>7020000</v>
          </cell>
          <cell r="C254" t="str">
            <v>Inter Divisional Purchases</v>
          </cell>
          <cell r="D254">
            <v>5039146217.1999998</v>
          </cell>
          <cell r="F254">
            <v>5039146217.1999998</v>
          </cell>
        </row>
        <row r="255">
          <cell r="B255">
            <v>7030000</v>
          </cell>
          <cell r="C255" t="str">
            <v>Production Variance</v>
          </cell>
          <cell r="D255">
            <v>136536594.88999999</v>
          </cell>
          <cell r="F255">
            <v>136536594.88999999</v>
          </cell>
        </row>
        <row r="256">
          <cell r="B256">
            <v>7030200</v>
          </cell>
          <cell r="C256" t="str">
            <v>Production Variance - Work in Progress (</v>
          </cell>
          <cell r="D256">
            <v>14195454.380000001</v>
          </cell>
          <cell r="F256">
            <v>14195454.380000001</v>
          </cell>
        </row>
        <row r="257">
          <cell r="B257">
            <v>7100000</v>
          </cell>
          <cell r="C257" t="str">
            <v>Stores &amp; Spares Consumed - Mechanical</v>
          </cell>
          <cell r="D257">
            <v>60909672.170000002</v>
          </cell>
          <cell r="F257">
            <v>60909672.170000002</v>
          </cell>
        </row>
        <row r="258">
          <cell r="B258">
            <v>7100050</v>
          </cell>
          <cell r="C258" t="str">
            <v>Detention/Demmurage Charges - Stores &amp; S</v>
          </cell>
          <cell r="F258">
            <v>0</v>
          </cell>
        </row>
        <row r="259">
          <cell r="B259">
            <v>7100070</v>
          </cell>
          <cell r="C259" t="str">
            <v>Stores &amp; Spares Consumed - Mechanical -T</v>
          </cell>
          <cell r="D259">
            <v>2731500</v>
          </cell>
          <cell r="F259">
            <v>2731500</v>
          </cell>
        </row>
        <row r="260">
          <cell r="B260">
            <v>7100090</v>
          </cell>
          <cell r="C260" t="str">
            <v>Differential Costs - Stores &amp; Spares - M</v>
          </cell>
          <cell r="E260">
            <v>1039593.9</v>
          </cell>
          <cell r="F260">
            <v>-1039593.9</v>
          </cell>
        </row>
        <row r="261">
          <cell r="B261">
            <v>7100100</v>
          </cell>
          <cell r="C261" t="str">
            <v>Stores &amp; Spares Consumed - Electrical</v>
          </cell>
          <cell r="D261">
            <v>3707607.05</v>
          </cell>
          <cell r="F261">
            <v>3707607.05</v>
          </cell>
        </row>
        <row r="262">
          <cell r="B262">
            <v>7100190</v>
          </cell>
          <cell r="C262" t="str">
            <v>Differential Costs - Stores &amp; Spares - E</v>
          </cell>
          <cell r="E262">
            <v>2152.88</v>
          </cell>
          <cell r="F262">
            <v>-2152.88</v>
          </cell>
        </row>
        <row r="263">
          <cell r="B263">
            <v>7100200</v>
          </cell>
          <cell r="C263" t="str">
            <v>Stores &amp; Spares Consumed-Instrumentation</v>
          </cell>
          <cell r="D263">
            <v>15439117.09</v>
          </cell>
          <cell r="F263">
            <v>15439117.09</v>
          </cell>
        </row>
        <row r="264">
          <cell r="B264">
            <v>7100290</v>
          </cell>
          <cell r="C264" t="str">
            <v>Differential Costs - Stores &amp; Spares - I</v>
          </cell>
          <cell r="D264">
            <v>659015.31999999995</v>
          </cell>
          <cell r="F264">
            <v>659015.31999999995</v>
          </cell>
        </row>
        <row r="265">
          <cell r="B265">
            <v>7100350</v>
          </cell>
          <cell r="C265" t="str">
            <v>Detention/Demmurage Charges - Stores &amp; S</v>
          </cell>
          <cell r="D265">
            <v>58946.51</v>
          </cell>
          <cell r="F265">
            <v>58946.51</v>
          </cell>
        </row>
        <row r="266">
          <cell r="B266">
            <v>7100400</v>
          </cell>
          <cell r="C266" t="str">
            <v>Lubes, Oils &amp; Greases consumed</v>
          </cell>
          <cell r="D266">
            <v>3567835.45</v>
          </cell>
          <cell r="F266">
            <v>3567835.45</v>
          </cell>
        </row>
        <row r="267">
          <cell r="B267">
            <v>7100470</v>
          </cell>
          <cell r="C267" t="str">
            <v>Lubes &amp; Greases Consumed - Trf posting</v>
          </cell>
          <cell r="D267">
            <v>298.2</v>
          </cell>
          <cell r="F267">
            <v>298.2</v>
          </cell>
        </row>
        <row r="268">
          <cell r="B268">
            <v>7100490</v>
          </cell>
          <cell r="C268" t="str">
            <v>Differential Costs - Lubes, Oils &amp; Greas</v>
          </cell>
          <cell r="E268">
            <v>406.16</v>
          </cell>
          <cell r="F268">
            <v>-406.16</v>
          </cell>
        </row>
        <row r="269">
          <cell r="B269">
            <v>7100500</v>
          </cell>
          <cell r="C269" t="str">
            <v>Other consumables - consumed</v>
          </cell>
          <cell r="D269">
            <v>18188010.48</v>
          </cell>
          <cell r="F269">
            <v>18188010.48</v>
          </cell>
        </row>
        <row r="270">
          <cell r="B270">
            <v>7100570</v>
          </cell>
          <cell r="C270" t="str">
            <v>Other Consumables consumed - Transfer po</v>
          </cell>
          <cell r="D270">
            <v>71368</v>
          </cell>
          <cell r="F270">
            <v>71368</v>
          </cell>
        </row>
        <row r="271">
          <cell r="B271">
            <v>7100590</v>
          </cell>
          <cell r="C271" t="str">
            <v>Differential Costs - Other consumables</v>
          </cell>
          <cell r="D271">
            <v>127386.98</v>
          </cell>
          <cell r="F271">
            <v>127386.98</v>
          </cell>
        </row>
        <row r="272">
          <cell r="B272">
            <v>7100800</v>
          </cell>
          <cell r="C272" t="str">
            <v>Stores &amp; Spares Consumed - Electronics</v>
          </cell>
          <cell r="D272">
            <v>904060.4</v>
          </cell>
          <cell r="F272">
            <v>904060.4</v>
          </cell>
        </row>
        <row r="273">
          <cell r="B273">
            <v>7101000</v>
          </cell>
          <cell r="C273" t="str">
            <v>Project Material Consumption</v>
          </cell>
          <cell r="D273">
            <v>48392.15</v>
          </cell>
          <cell r="F273">
            <v>48392.15</v>
          </cell>
        </row>
        <row r="274">
          <cell r="B274">
            <v>7105000</v>
          </cell>
          <cell r="C274" t="str">
            <v>Chemicals &amp; Catalysts Consumed</v>
          </cell>
          <cell r="D274">
            <v>89332426.719999999</v>
          </cell>
          <cell r="F274">
            <v>89332426.719999999</v>
          </cell>
        </row>
        <row r="275">
          <cell r="B275">
            <v>7105200</v>
          </cell>
          <cell r="C275" t="str">
            <v>Detention/Demmurage Charges - Chemicals</v>
          </cell>
          <cell r="D275">
            <v>335072</v>
          </cell>
          <cell r="F275">
            <v>335072</v>
          </cell>
        </row>
        <row r="276">
          <cell r="B276">
            <v>7105300</v>
          </cell>
          <cell r="C276" t="str">
            <v>Differential Costs - Chemicals &amp; Catalys</v>
          </cell>
          <cell r="E276">
            <v>43758.86</v>
          </cell>
          <cell r="F276">
            <v>-43758.86</v>
          </cell>
        </row>
        <row r="277">
          <cell r="B277">
            <v>7105400</v>
          </cell>
          <cell r="C277" t="str">
            <v>Chemicals &amp; Catalysts Consumed - Transfe</v>
          </cell>
          <cell r="D277">
            <v>14659506</v>
          </cell>
          <cell r="F277">
            <v>14659506</v>
          </cell>
        </row>
        <row r="278">
          <cell r="B278">
            <v>7110000</v>
          </cell>
          <cell r="C278" t="str">
            <v>Packing Materials Consumed</v>
          </cell>
          <cell r="D278">
            <v>29065348.420000002</v>
          </cell>
          <cell r="F278">
            <v>29065348.420000002</v>
          </cell>
        </row>
        <row r="279">
          <cell r="B279">
            <v>7110300</v>
          </cell>
          <cell r="C279" t="str">
            <v>Differential Costs - Packing Materials</v>
          </cell>
          <cell r="E279">
            <v>5346</v>
          </cell>
          <cell r="F279">
            <v>-5346</v>
          </cell>
        </row>
        <row r="280">
          <cell r="B280">
            <v>7110400</v>
          </cell>
          <cell r="C280" t="str">
            <v>Packing Material Consumed - Transfer pos</v>
          </cell>
          <cell r="D280">
            <v>34447</v>
          </cell>
          <cell r="F280">
            <v>34447</v>
          </cell>
        </row>
        <row r="281">
          <cell r="B281">
            <v>7115000</v>
          </cell>
          <cell r="C281" t="str">
            <v>Non-Stock Items Consumed</v>
          </cell>
          <cell r="D281">
            <v>575827.47</v>
          </cell>
          <cell r="F281">
            <v>575827.47</v>
          </cell>
        </row>
        <row r="282">
          <cell r="B282">
            <v>7120100</v>
          </cell>
          <cell r="C282" t="str">
            <v>Raw Water Purchased</v>
          </cell>
          <cell r="D282">
            <v>12458365</v>
          </cell>
          <cell r="F282">
            <v>12458365</v>
          </cell>
        </row>
        <row r="283">
          <cell r="B283">
            <v>7125000</v>
          </cell>
          <cell r="C283" t="str">
            <v>Fuel Consumed</v>
          </cell>
          <cell r="D283">
            <v>976655075.72000003</v>
          </cell>
          <cell r="F283">
            <v>976655075.72000003</v>
          </cell>
        </row>
        <row r="284">
          <cell r="B284">
            <v>7125300</v>
          </cell>
          <cell r="C284" t="str">
            <v>Differential Costs - Fuel</v>
          </cell>
          <cell r="D284">
            <v>7643761.8600000003</v>
          </cell>
          <cell r="F284">
            <v>7643761.8600000003</v>
          </cell>
        </row>
        <row r="285">
          <cell r="B285">
            <v>7130100</v>
          </cell>
          <cell r="C285" t="str">
            <v>Electricity Duty</v>
          </cell>
          <cell r="D285">
            <v>901068</v>
          </cell>
          <cell r="F285">
            <v>901068</v>
          </cell>
        </row>
        <row r="286">
          <cell r="B286">
            <v>7130110</v>
          </cell>
          <cell r="C286" t="str">
            <v>Energy Charges</v>
          </cell>
          <cell r="D286">
            <v>8049231</v>
          </cell>
          <cell r="F286">
            <v>8049231</v>
          </cell>
        </row>
        <row r="287">
          <cell r="B287">
            <v>7130120</v>
          </cell>
          <cell r="C287" t="str">
            <v>Demand Charges</v>
          </cell>
          <cell r="D287">
            <v>18956850.760000002</v>
          </cell>
          <cell r="F287">
            <v>18956850.760000002</v>
          </cell>
        </row>
        <row r="288">
          <cell r="B288">
            <v>7135000</v>
          </cell>
          <cell r="C288" t="str">
            <v>Excise Duty Paid - Sales</v>
          </cell>
          <cell r="D288">
            <v>821204718.17999995</v>
          </cell>
          <cell r="F288">
            <v>821204718.17999995</v>
          </cell>
        </row>
        <row r="289">
          <cell r="B289">
            <v>7135500</v>
          </cell>
          <cell r="C289" t="str">
            <v>Excise Duty Paid - Finished Goods in Bon</v>
          </cell>
          <cell r="E289">
            <v>141614872.99000001</v>
          </cell>
          <cell r="F289">
            <v>-141614872.99000001</v>
          </cell>
        </row>
        <row r="290">
          <cell r="B290">
            <v>7140600</v>
          </cell>
          <cell r="C290" t="str">
            <v>Tug Operation Expenses</v>
          </cell>
          <cell r="D290">
            <v>4856174</v>
          </cell>
          <cell r="F290">
            <v>4856174</v>
          </cell>
        </row>
        <row r="291">
          <cell r="B291">
            <v>7142010</v>
          </cell>
          <cell r="C291" t="str">
            <v>Inward Freight on Stock Transfer - Other</v>
          </cell>
          <cell r="D291">
            <v>3981924.92</v>
          </cell>
          <cell r="F291">
            <v>3981924.92</v>
          </cell>
        </row>
        <row r="292">
          <cell r="B292">
            <v>7142030</v>
          </cell>
          <cell r="C292" t="str">
            <v>Inward Freight on Local Purchases</v>
          </cell>
          <cell r="D292">
            <v>6689.6</v>
          </cell>
          <cell r="F292">
            <v>6689.6</v>
          </cell>
        </row>
        <row r="293">
          <cell r="B293">
            <v>7142510</v>
          </cell>
          <cell r="C293" t="str">
            <v>Inward Freight/DC on Purchases - Other R</v>
          </cell>
          <cell r="D293">
            <v>23212.18</v>
          </cell>
          <cell r="F293">
            <v>23212.18</v>
          </cell>
        </row>
        <row r="294">
          <cell r="B294">
            <v>7142530</v>
          </cell>
          <cell r="C294" t="str">
            <v>Inward Freight/Delivery Costs on Purchas</v>
          </cell>
          <cell r="D294">
            <v>3729825.92</v>
          </cell>
          <cell r="F294">
            <v>3729825.92</v>
          </cell>
        </row>
        <row r="295">
          <cell r="B295">
            <v>7142540</v>
          </cell>
          <cell r="C295" t="str">
            <v>Inward Freight/Delivery Costs on Purchas</v>
          </cell>
          <cell r="E295">
            <v>199786.57</v>
          </cell>
          <cell r="F295">
            <v>-199786.57</v>
          </cell>
        </row>
        <row r="296">
          <cell r="B296">
            <v>7142560</v>
          </cell>
          <cell r="C296" t="str">
            <v>Inward Freight/Delivery Cost on Pur.-Non</v>
          </cell>
          <cell r="F296">
            <v>0</v>
          </cell>
        </row>
        <row r="297">
          <cell r="B297">
            <v>7142570</v>
          </cell>
          <cell r="C297" t="str">
            <v>Inward Freight on Pur. - Transit Loss an</v>
          </cell>
          <cell r="E297">
            <v>552398.71</v>
          </cell>
          <cell r="F297">
            <v>-552398.71</v>
          </cell>
        </row>
        <row r="298">
          <cell r="B298">
            <v>7145000</v>
          </cell>
          <cell r="C298" t="str">
            <v>Repairs and Maintenance - Plant &amp; Machin</v>
          </cell>
          <cell r="D298">
            <v>6934953.6799999997</v>
          </cell>
          <cell r="F298">
            <v>6934953.6799999997</v>
          </cell>
        </row>
        <row r="299">
          <cell r="B299">
            <v>7145100</v>
          </cell>
          <cell r="C299" t="str">
            <v>Repairs and Maintenance - Plant &amp; Machin</v>
          </cell>
          <cell r="D299">
            <v>64674581.210000001</v>
          </cell>
          <cell r="F299">
            <v>64674581.210000001</v>
          </cell>
        </row>
        <row r="300">
          <cell r="B300">
            <v>7145200</v>
          </cell>
          <cell r="C300" t="str">
            <v>Repairs and Maintenance-Plant &amp; Machiner</v>
          </cell>
          <cell r="D300">
            <v>13653258.439999999</v>
          </cell>
          <cell r="F300">
            <v>13653258.439999999</v>
          </cell>
        </row>
        <row r="301">
          <cell r="B301">
            <v>7145300</v>
          </cell>
          <cell r="C301" t="str">
            <v>Repairs and Maintenance-Plant &amp; Mach-Int</v>
          </cell>
          <cell r="D301">
            <v>2889135.63</v>
          </cell>
          <cell r="F301">
            <v>2889135.63</v>
          </cell>
        </row>
        <row r="302">
          <cell r="B302">
            <v>7145400</v>
          </cell>
          <cell r="C302" t="str">
            <v>Repairs &amp; Maintenance-CES-Electrical</v>
          </cell>
          <cell r="E302">
            <v>721228.66</v>
          </cell>
          <cell r="F302">
            <v>-721228.66</v>
          </cell>
        </row>
        <row r="303">
          <cell r="B303">
            <v>7145500</v>
          </cell>
          <cell r="C303" t="str">
            <v>Repairs &amp; Maintenance-CES-Mechanical</v>
          </cell>
          <cell r="E303">
            <v>2052376</v>
          </cell>
          <cell r="F303">
            <v>-2052376</v>
          </cell>
        </row>
        <row r="304">
          <cell r="B304">
            <v>7145600</v>
          </cell>
          <cell r="C304" t="str">
            <v>Repairs and Maintenance-CES-Intrumentati</v>
          </cell>
          <cell r="E304">
            <v>150000</v>
          </cell>
          <cell r="F304">
            <v>-150000</v>
          </cell>
        </row>
        <row r="305">
          <cell r="B305">
            <v>7146000</v>
          </cell>
          <cell r="C305" t="str">
            <v>Repairs &amp; Maintenance - Factory Building</v>
          </cell>
          <cell r="D305">
            <v>1163517.56</v>
          </cell>
          <cell r="F305">
            <v>1163517.56</v>
          </cell>
        </row>
        <row r="306">
          <cell r="B306">
            <v>7147000</v>
          </cell>
          <cell r="C306" t="str">
            <v>Repairs &amp; Maintenance - Others (Manufact</v>
          </cell>
          <cell r="E306">
            <v>160495.70000000001</v>
          </cell>
          <cell r="F306">
            <v>-160495.70000000001</v>
          </cell>
        </row>
        <row r="307">
          <cell r="B307">
            <v>7155000</v>
          </cell>
          <cell r="C307" t="str">
            <v>Hire Chgs - Plant &amp; Machinery</v>
          </cell>
          <cell r="D307">
            <v>643530.1</v>
          </cell>
          <cell r="F307">
            <v>643530.1</v>
          </cell>
        </row>
        <row r="308">
          <cell r="B308">
            <v>7155200</v>
          </cell>
          <cell r="C308" t="str">
            <v>Hire Chgs - Tankages</v>
          </cell>
          <cell r="D308">
            <v>675069</v>
          </cell>
          <cell r="F308">
            <v>675069</v>
          </cell>
        </row>
        <row r="309">
          <cell r="B309">
            <v>7155300</v>
          </cell>
          <cell r="C309" t="str">
            <v>Hire Charges - Contracted Services (Oper</v>
          </cell>
          <cell r="D309">
            <v>2945885.92</v>
          </cell>
          <cell r="F309">
            <v>2945885.92</v>
          </cell>
        </row>
        <row r="310">
          <cell r="B310">
            <v>7155900</v>
          </cell>
          <cell r="C310" t="str">
            <v>Hire Chgs - Others</v>
          </cell>
          <cell r="D310">
            <v>127975.32</v>
          </cell>
          <cell r="F310">
            <v>127975.32</v>
          </cell>
        </row>
        <row r="311">
          <cell r="B311">
            <v>7165000</v>
          </cell>
          <cell r="C311" t="str">
            <v>Lease Rent - Plant &amp; Machinery</v>
          </cell>
          <cell r="D311">
            <v>205762565</v>
          </cell>
          <cell r="F311">
            <v>205762565</v>
          </cell>
        </row>
        <row r="312">
          <cell r="B312">
            <v>7200000</v>
          </cell>
          <cell r="C312" t="str">
            <v>Import Purchase Account</v>
          </cell>
          <cell r="D312">
            <v>1082511703.6400001</v>
          </cell>
          <cell r="F312">
            <v>1082511703.6400001</v>
          </cell>
        </row>
        <row r="313">
          <cell r="B313">
            <v>7200010</v>
          </cell>
          <cell r="C313" t="str">
            <v>Import  - Insurance</v>
          </cell>
          <cell r="D313">
            <v>335934</v>
          </cell>
          <cell r="F313">
            <v>335934</v>
          </cell>
        </row>
        <row r="314">
          <cell r="B314">
            <v>7200015</v>
          </cell>
          <cell r="C314" t="str">
            <v>Import  - Ocean Freight - RM (Other than</v>
          </cell>
          <cell r="D314">
            <v>43583691.509999998</v>
          </cell>
          <cell r="F314">
            <v>43583691.509999998</v>
          </cell>
        </row>
        <row r="315">
          <cell r="B315">
            <v>7200020</v>
          </cell>
          <cell r="C315" t="str">
            <v>Import  - Customs Duty - RM (Other than</v>
          </cell>
          <cell r="D315">
            <v>129869548</v>
          </cell>
          <cell r="F315">
            <v>129869548</v>
          </cell>
        </row>
        <row r="316">
          <cell r="B316">
            <v>7200025</v>
          </cell>
          <cell r="C316" t="str">
            <v>Import  - Wharfage Charges - RM (Other t</v>
          </cell>
          <cell r="D316">
            <v>161700</v>
          </cell>
          <cell r="F316">
            <v>161700</v>
          </cell>
        </row>
        <row r="317">
          <cell r="B317">
            <v>7200030</v>
          </cell>
          <cell r="C317" t="str">
            <v>Import  - Port Charges - RM (Other than</v>
          </cell>
          <cell r="D317">
            <v>163519021</v>
          </cell>
          <cell r="F317">
            <v>163519021</v>
          </cell>
        </row>
        <row r="318">
          <cell r="B318">
            <v>7200040</v>
          </cell>
          <cell r="C318" t="str">
            <v>Import  - Disport Survey Fees - RM (Othe</v>
          </cell>
          <cell r="D318">
            <v>47792.95</v>
          </cell>
          <cell r="F318">
            <v>47792.95</v>
          </cell>
        </row>
        <row r="319">
          <cell r="B319">
            <v>7200055</v>
          </cell>
          <cell r="C319" t="str">
            <v>Import  -  Agents Commission - RM (Other</v>
          </cell>
          <cell r="D319">
            <v>297501</v>
          </cell>
          <cell r="F319">
            <v>297501</v>
          </cell>
        </row>
        <row r="320">
          <cell r="B320">
            <v>7200090</v>
          </cell>
          <cell r="C320" t="str">
            <v>Imp-Other Sundry Chgs-RM(Oth than crude)</v>
          </cell>
          <cell r="E320">
            <v>236.24</v>
          </cell>
          <cell r="F320">
            <v>-236.24</v>
          </cell>
        </row>
        <row r="321">
          <cell r="B321">
            <v>7201000</v>
          </cell>
          <cell r="C321" t="str">
            <v>Shipment Control Account</v>
          </cell>
          <cell r="E321">
            <v>1420326655.8599999</v>
          </cell>
          <cell r="F321">
            <v>-1420326655.8599999</v>
          </cell>
        </row>
        <row r="322">
          <cell r="B322">
            <v>7202000</v>
          </cell>
          <cell r="C322" t="str">
            <v>Import Purchases - Transfer to MIT</v>
          </cell>
          <cell r="F322">
            <v>0</v>
          </cell>
        </row>
        <row r="323">
          <cell r="B323">
            <v>7300000</v>
          </cell>
          <cell r="C323" t="str">
            <v>Salary And Wages</v>
          </cell>
          <cell r="D323">
            <v>74821633.599999994</v>
          </cell>
          <cell r="F323">
            <v>74821633.599999994</v>
          </cell>
        </row>
        <row r="324">
          <cell r="B324">
            <v>7300100</v>
          </cell>
          <cell r="C324" t="str">
            <v>Salaries &amp; Wages - Contractors</v>
          </cell>
          <cell r="D324">
            <v>2030488.41</v>
          </cell>
          <cell r="F324">
            <v>2030488.41</v>
          </cell>
        </row>
        <row r="325">
          <cell r="B325">
            <v>7325000</v>
          </cell>
          <cell r="C325" t="str">
            <v>Co. Contribution To Provident Fund</v>
          </cell>
          <cell r="D325">
            <v>3746220</v>
          </cell>
          <cell r="F325">
            <v>3746220</v>
          </cell>
        </row>
        <row r="326">
          <cell r="B326">
            <v>7325020</v>
          </cell>
          <cell r="C326" t="str">
            <v>Co. Contribution To Pension Scheme</v>
          </cell>
          <cell r="D326">
            <v>2187999</v>
          </cell>
          <cell r="F326">
            <v>2187999</v>
          </cell>
        </row>
        <row r="327">
          <cell r="B327">
            <v>7330000</v>
          </cell>
          <cell r="C327" t="str">
            <v>Leave Travel Allowance</v>
          </cell>
          <cell r="D327">
            <v>1939893</v>
          </cell>
          <cell r="F327">
            <v>1939893</v>
          </cell>
        </row>
        <row r="328">
          <cell r="B328">
            <v>7330010</v>
          </cell>
          <cell r="C328" t="str">
            <v>Medical Exps Reimbursement</v>
          </cell>
          <cell r="D328">
            <v>2544090</v>
          </cell>
          <cell r="F328">
            <v>2544090</v>
          </cell>
        </row>
        <row r="329">
          <cell r="B329">
            <v>7330020</v>
          </cell>
          <cell r="C329" t="str">
            <v>Medical Exp - Others</v>
          </cell>
          <cell r="D329">
            <v>6250</v>
          </cell>
          <cell r="F329">
            <v>6250</v>
          </cell>
        </row>
        <row r="330">
          <cell r="B330">
            <v>7330030</v>
          </cell>
          <cell r="C330" t="str">
            <v>Catering/Lunch/Canteen Expenses</v>
          </cell>
          <cell r="D330">
            <v>3673746</v>
          </cell>
          <cell r="F330">
            <v>3673746</v>
          </cell>
        </row>
        <row r="331">
          <cell r="B331">
            <v>7330040</v>
          </cell>
          <cell r="C331" t="str">
            <v>Uniform and Clothing</v>
          </cell>
          <cell r="D331">
            <v>76915</v>
          </cell>
          <cell r="F331">
            <v>76915</v>
          </cell>
        </row>
        <row r="332">
          <cell r="B332">
            <v>7330900</v>
          </cell>
          <cell r="C332" t="str">
            <v>Other Employee Welfare &amp; Amenities</v>
          </cell>
          <cell r="D332">
            <v>376204</v>
          </cell>
          <cell r="F332">
            <v>376204</v>
          </cell>
        </row>
        <row r="333">
          <cell r="B333">
            <v>7330901</v>
          </cell>
          <cell r="C333" t="str">
            <v>Other Employee Welfare &amp; Amenities Reimb</v>
          </cell>
          <cell r="D333">
            <v>407293</v>
          </cell>
          <cell r="F333">
            <v>407293</v>
          </cell>
        </row>
        <row r="334">
          <cell r="B334">
            <v>7415000</v>
          </cell>
          <cell r="C334" t="str">
            <v>Brokerage &amp; Commission On Sales</v>
          </cell>
          <cell r="D334">
            <v>29679.8</v>
          </cell>
          <cell r="F334">
            <v>29679.8</v>
          </cell>
        </row>
        <row r="335">
          <cell r="B335">
            <v>7415200</v>
          </cell>
          <cell r="C335" t="str">
            <v>Brokerage &amp; Commission - Dealers</v>
          </cell>
          <cell r="E335">
            <v>11185300</v>
          </cell>
          <cell r="F335">
            <v>-11185300</v>
          </cell>
        </row>
        <row r="336">
          <cell r="B336">
            <v>7420000</v>
          </cell>
          <cell r="C336" t="str">
            <v>Freight &amp; Forwarding - Road Transport Ch</v>
          </cell>
          <cell r="D336">
            <v>10155174.380000001</v>
          </cell>
          <cell r="F336">
            <v>10155174.380000001</v>
          </cell>
        </row>
        <row r="337">
          <cell r="B337">
            <v>7420050</v>
          </cell>
          <cell r="C337" t="str">
            <v>Freight &amp; Forwarding - Recovery Account</v>
          </cell>
          <cell r="E337">
            <v>70993725</v>
          </cell>
          <cell r="F337">
            <v>-70993725</v>
          </cell>
        </row>
        <row r="338">
          <cell r="B338">
            <v>7420300</v>
          </cell>
          <cell r="C338" t="str">
            <v>Clearing &amp; Forwarding Charges</v>
          </cell>
          <cell r="E338">
            <v>285407</v>
          </cell>
          <cell r="F338">
            <v>-285407</v>
          </cell>
        </row>
        <row r="339">
          <cell r="B339">
            <v>7440000</v>
          </cell>
          <cell r="C339" t="str">
            <v>Quantity Discount</v>
          </cell>
          <cell r="D339">
            <v>49589984</v>
          </cell>
          <cell r="F339">
            <v>49589984</v>
          </cell>
        </row>
        <row r="340">
          <cell r="B340">
            <v>7440005</v>
          </cell>
          <cell r="C340" t="str">
            <v>Quantity Discount - Manual Posting</v>
          </cell>
          <cell r="E340">
            <v>53180575.789999999</v>
          </cell>
          <cell r="F340">
            <v>-53180575.789999999</v>
          </cell>
        </row>
        <row r="341">
          <cell r="B341">
            <v>7440100</v>
          </cell>
          <cell r="C341" t="str">
            <v>Trade Discount</v>
          </cell>
          <cell r="D341">
            <v>3846209</v>
          </cell>
          <cell r="F341">
            <v>3846209</v>
          </cell>
        </row>
        <row r="342">
          <cell r="B342">
            <v>7440200</v>
          </cell>
          <cell r="C342" t="str">
            <v>Cash Discount</v>
          </cell>
          <cell r="D342">
            <v>50188090</v>
          </cell>
          <cell r="F342">
            <v>50188090</v>
          </cell>
        </row>
        <row r="343">
          <cell r="B343">
            <v>7440205</v>
          </cell>
          <cell r="C343" t="str">
            <v>Cash Discount - Manual Posting</v>
          </cell>
          <cell r="E343">
            <v>4320092</v>
          </cell>
          <cell r="F343">
            <v>-4320092</v>
          </cell>
        </row>
        <row r="344">
          <cell r="B344">
            <v>7440300</v>
          </cell>
          <cell r="C344" t="str">
            <v>Rate Difference-Sales</v>
          </cell>
          <cell r="D344">
            <v>92043754.400000006</v>
          </cell>
          <cell r="F344">
            <v>92043754.400000006</v>
          </cell>
        </row>
        <row r="345">
          <cell r="B345">
            <v>7440320</v>
          </cell>
          <cell r="C345" t="str">
            <v>Regional Discount</v>
          </cell>
          <cell r="D345">
            <v>7098568.2999999998</v>
          </cell>
          <cell r="F345">
            <v>7098568.2999999998</v>
          </cell>
        </row>
        <row r="346">
          <cell r="B346">
            <v>7440550</v>
          </cell>
          <cell r="C346" t="str">
            <v>Shortweight Claims</v>
          </cell>
          <cell r="D346">
            <v>958</v>
          </cell>
          <cell r="F346">
            <v>958</v>
          </cell>
        </row>
        <row r="347">
          <cell r="B347">
            <v>7445600</v>
          </cell>
          <cell r="C347" t="str">
            <v>Sales Tax</v>
          </cell>
          <cell r="D347">
            <v>39960803</v>
          </cell>
          <cell r="F347">
            <v>39960803</v>
          </cell>
        </row>
        <row r="348">
          <cell r="B348">
            <v>7445610</v>
          </cell>
          <cell r="C348" t="str">
            <v>Sales Tax - Maunual Posting</v>
          </cell>
          <cell r="D348">
            <v>2862367.2</v>
          </cell>
          <cell r="F348">
            <v>2862367.2</v>
          </cell>
        </row>
        <row r="349">
          <cell r="B349">
            <v>7500000</v>
          </cell>
          <cell r="C349" t="str">
            <v>Insurance On Fixed Assets</v>
          </cell>
          <cell r="D349">
            <v>21549874</v>
          </cell>
          <cell r="F349">
            <v>21549874</v>
          </cell>
        </row>
        <row r="350">
          <cell r="B350">
            <v>7500010</v>
          </cell>
          <cell r="C350" t="str">
            <v>Insurance On Stocks</v>
          </cell>
          <cell r="D350">
            <v>1842081</v>
          </cell>
          <cell r="F350">
            <v>1842081</v>
          </cell>
        </row>
        <row r="351">
          <cell r="B351">
            <v>7500020</v>
          </cell>
          <cell r="C351" t="str">
            <v>Insurance For Loss Of Profit</v>
          </cell>
          <cell r="D351">
            <v>2715783</v>
          </cell>
          <cell r="F351">
            <v>2715783</v>
          </cell>
        </row>
        <row r="352">
          <cell r="B352">
            <v>7500040</v>
          </cell>
          <cell r="C352" t="str">
            <v>Insurance - Vehicles</v>
          </cell>
          <cell r="D352">
            <v>88364</v>
          </cell>
          <cell r="F352">
            <v>88364</v>
          </cell>
        </row>
        <row r="353">
          <cell r="B353">
            <v>7500900</v>
          </cell>
          <cell r="C353" t="str">
            <v>Insurance - Others</v>
          </cell>
          <cell r="D353">
            <v>4923369</v>
          </cell>
          <cell r="F353">
            <v>4923369</v>
          </cell>
        </row>
        <row r="354">
          <cell r="B354">
            <v>7505900</v>
          </cell>
          <cell r="C354" t="str">
            <v>Rent - Others</v>
          </cell>
          <cell r="D354">
            <v>58000</v>
          </cell>
          <cell r="F354">
            <v>58000</v>
          </cell>
        </row>
        <row r="355">
          <cell r="B355">
            <v>7510100</v>
          </cell>
          <cell r="C355" t="str">
            <v>Rates &amp; Taxes - Others</v>
          </cell>
          <cell r="D355">
            <v>1912640</v>
          </cell>
          <cell r="F355">
            <v>1912640</v>
          </cell>
        </row>
        <row r="356">
          <cell r="B356">
            <v>7510400</v>
          </cell>
          <cell r="C356" t="str">
            <v>Inspection Fees</v>
          </cell>
          <cell r="D356">
            <v>159611.1</v>
          </cell>
          <cell r="F356">
            <v>159611.1</v>
          </cell>
        </row>
        <row r="357">
          <cell r="B357">
            <v>7515020</v>
          </cell>
          <cell r="C357" t="str">
            <v>Repairs &amp; Maintenance  - Residential Bui</v>
          </cell>
          <cell r="D357">
            <v>1250292.02</v>
          </cell>
          <cell r="F357">
            <v>1250292.02</v>
          </cell>
        </row>
        <row r="358">
          <cell r="B358">
            <v>7515030</v>
          </cell>
          <cell r="C358" t="str">
            <v>Repairs &amp; Maintenance - Construction Equ</v>
          </cell>
          <cell r="D358">
            <v>45575.94</v>
          </cell>
          <cell r="F358">
            <v>45575.94</v>
          </cell>
        </row>
        <row r="359">
          <cell r="B359">
            <v>7515040</v>
          </cell>
          <cell r="C359" t="str">
            <v>Repairs &amp; Maintenance - Computers</v>
          </cell>
          <cell r="E359">
            <v>198500</v>
          </cell>
          <cell r="F359">
            <v>-198500</v>
          </cell>
        </row>
        <row r="360">
          <cell r="B360">
            <v>7515120</v>
          </cell>
          <cell r="C360" t="str">
            <v>Repair To Other Vehicles</v>
          </cell>
          <cell r="D360">
            <v>17155</v>
          </cell>
          <cell r="F360">
            <v>17155</v>
          </cell>
        </row>
        <row r="361">
          <cell r="B361">
            <v>7515900</v>
          </cell>
          <cell r="C361" t="str">
            <v>Repairs &amp; Maintenance -  Others</v>
          </cell>
          <cell r="D361">
            <v>907113.2</v>
          </cell>
          <cell r="F361">
            <v>907113.2</v>
          </cell>
        </row>
        <row r="362">
          <cell r="B362">
            <v>7520060</v>
          </cell>
          <cell r="C362" t="str">
            <v>Travelling - Inland - Fare</v>
          </cell>
          <cell r="D362">
            <v>919602</v>
          </cell>
          <cell r="F362">
            <v>919602</v>
          </cell>
        </row>
        <row r="363">
          <cell r="B363">
            <v>7520070</v>
          </cell>
          <cell r="C363" t="str">
            <v>Travelling - Inland - Lodging/Boarding/A</v>
          </cell>
          <cell r="D363">
            <v>2995</v>
          </cell>
          <cell r="F363">
            <v>2995</v>
          </cell>
        </row>
        <row r="364">
          <cell r="B364">
            <v>7525200</v>
          </cell>
          <cell r="C364" t="str">
            <v>Fees For Certification &amp; Consultation Wo</v>
          </cell>
          <cell r="F364">
            <v>0</v>
          </cell>
        </row>
        <row r="365">
          <cell r="B365">
            <v>7525300</v>
          </cell>
          <cell r="C365" t="str">
            <v>Out Of Pocket Expenses</v>
          </cell>
          <cell r="D365">
            <v>46300</v>
          </cell>
          <cell r="F365">
            <v>46300</v>
          </cell>
        </row>
        <row r="366">
          <cell r="B366">
            <v>7525400</v>
          </cell>
          <cell r="C366" t="str">
            <v>Cost Audit Fees</v>
          </cell>
          <cell r="D366">
            <v>10800</v>
          </cell>
          <cell r="F366">
            <v>10800</v>
          </cell>
        </row>
        <row r="367">
          <cell r="B367">
            <v>7530000</v>
          </cell>
          <cell r="C367" t="str">
            <v>Professional Fees  Paid To 'Full Time' C</v>
          </cell>
          <cell r="D367">
            <v>278825</v>
          </cell>
          <cell r="F367">
            <v>278825</v>
          </cell>
        </row>
        <row r="368">
          <cell r="B368">
            <v>7530020</v>
          </cell>
          <cell r="C368" t="str">
            <v>Professional Fees Paid To Others</v>
          </cell>
          <cell r="D368">
            <v>3582802</v>
          </cell>
          <cell r="F368">
            <v>3582802</v>
          </cell>
        </row>
        <row r="369">
          <cell r="B369">
            <v>7530040</v>
          </cell>
          <cell r="C369" t="str">
            <v>Professional Fees To Foreign Consultants</v>
          </cell>
          <cell r="F369">
            <v>0</v>
          </cell>
        </row>
        <row r="370">
          <cell r="B370">
            <v>7530150</v>
          </cell>
          <cell r="C370" t="str">
            <v>Legal Fee</v>
          </cell>
          <cell r="D370">
            <v>38500</v>
          </cell>
          <cell r="F370">
            <v>38500</v>
          </cell>
        </row>
        <row r="371">
          <cell r="B371">
            <v>7535000</v>
          </cell>
          <cell r="C371" t="str">
            <v>Bank Charges</v>
          </cell>
          <cell r="D371">
            <v>823827.05</v>
          </cell>
          <cell r="F371">
            <v>823827.05</v>
          </cell>
        </row>
        <row r="372">
          <cell r="B372">
            <v>7535020</v>
          </cell>
          <cell r="C372" t="str">
            <v>Guarantee Commission</v>
          </cell>
          <cell r="D372">
            <v>3078039</v>
          </cell>
          <cell r="F372">
            <v>3078039</v>
          </cell>
        </row>
        <row r="373">
          <cell r="B373">
            <v>7540000</v>
          </cell>
          <cell r="C373" t="str">
            <v>Vehicle Hire Charges</v>
          </cell>
          <cell r="D373">
            <v>8844628.3300000001</v>
          </cell>
          <cell r="F373">
            <v>8844628.3300000001</v>
          </cell>
        </row>
        <row r="374">
          <cell r="B374">
            <v>7540200</v>
          </cell>
          <cell r="C374" t="str">
            <v>Hire Charges - Furniture &amp; Fixtures</v>
          </cell>
          <cell r="D374">
            <v>146939</v>
          </cell>
          <cell r="F374">
            <v>146939</v>
          </cell>
        </row>
        <row r="375">
          <cell r="B375">
            <v>7540300</v>
          </cell>
          <cell r="C375" t="str">
            <v>Hire Charges - Contracted Services (Admn</v>
          </cell>
          <cell r="D375">
            <v>973805.22</v>
          </cell>
          <cell r="F375">
            <v>973805.22</v>
          </cell>
        </row>
        <row r="376">
          <cell r="B376">
            <v>7541000</v>
          </cell>
          <cell r="C376" t="str">
            <v>Local Conveyance</v>
          </cell>
          <cell r="D376">
            <v>2737451</v>
          </cell>
          <cell r="F376">
            <v>2737451</v>
          </cell>
        </row>
        <row r="377">
          <cell r="B377">
            <v>7545000</v>
          </cell>
          <cell r="C377" t="str">
            <v>Postage &amp; Courier</v>
          </cell>
          <cell r="D377">
            <v>70136.92</v>
          </cell>
          <cell r="F377">
            <v>70136.92</v>
          </cell>
        </row>
        <row r="378">
          <cell r="B378">
            <v>7550000</v>
          </cell>
          <cell r="C378" t="str">
            <v>Telephone Expenses - Residential</v>
          </cell>
          <cell r="D378">
            <v>195315</v>
          </cell>
          <cell r="F378">
            <v>195315</v>
          </cell>
        </row>
        <row r="379">
          <cell r="B379">
            <v>7550500</v>
          </cell>
          <cell r="C379" t="str">
            <v>Telephone Expenses - Office</v>
          </cell>
          <cell r="D379">
            <v>1057674</v>
          </cell>
          <cell r="F379">
            <v>1057674</v>
          </cell>
        </row>
        <row r="380">
          <cell r="B380">
            <v>7552100</v>
          </cell>
          <cell r="C380" t="str">
            <v>Electricity Expenses - Residence</v>
          </cell>
          <cell r="D380">
            <v>1915</v>
          </cell>
          <cell r="F380">
            <v>1915</v>
          </cell>
        </row>
        <row r="381">
          <cell r="B381">
            <v>7553000</v>
          </cell>
          <cell r="C381" t="str">
            <v>Water Expenses</v>
          </cell>
          <cell r="D381">
            <v>2977893</v>
          </cell>
          <cell r="F381">
            <v>2977893</v>
          </cell>
        </row>
        <row r="382">
          <cell r="B382">
            <v>7555000</v>
          </cell>
          <cell r="C382" t="str">
            <v>Printing &amp; Stationery</v>
          </cell>
          <cell r="D382">
            <v>586249.53</v>
          </cell>
          <cell r="F382">
            <v>586249.53</v>
          </cell>
        </row>
        <row r="383">
          <cell r="B383">
            <v>7560000</v>
          </cell>
          <cell r="C383" t="str">
            <v>Donation To Charitable Trust</v>
          </cell>
          <cell r="D383">
            <v>1000000</v>
          </cell>
          <cell r="F383">
            <v>1000000</v>
          </cell>
        </row>
        <row r="384">
          <cell r="B384">
            <v>7575000</v>
          </cell>
          <cell r="C384" t="str">
            <v>Books &amp; Periodicals</v>
          </cell>
          <cell r="D384">
            <v>25426.35</v>
          </cell>
          <cell r="F384">
            <v>25426.35</v>
          </cell>
        </row>
        <row r="385">
          <cell r="B385">
            <v>7575010</v>
          </cell>
          <cell r="C385" t="str">
            <v>Membership &amp; Subscription</v>
          </cell>
          <cell r="D385">
            <v>121150</v>
          </cell>
          <cell r="F385">
            <v>121150</v>
          </cell>
        </row>
        <row r="386">
          <cell r="B386">
            <v>7575020</v>
          </cell>
          <cell r="C386" t="str">
            <v>Seminar Fees &amp; Training Expenses</v>
          </cell>
          <cell r="D386">
            <v>152358.32</v>
          </cell>
          <cell r="F386">
            <v>152358.32</v>
          </cell>
        </row>
        <row r="387">
          <cell r="B387">
            <v>7575040</v>
          </cell>
          <cell r="C387" t="str">
            <v>Guest House Expenses</v>
          </cell>
          <cell r="D387">
            <v>108290</v>
          </cell>
          <cell r="F387">
            <v>108290</v>
          </cell>
        </row>
        <row r="388">
          <cell r="B388">
            <v>7575060</v>
          </cell>
          <cell r="C388" t="str">
            <v>Security Expenses</v>
          </cell>
          <cell r="D388">
            <v>4671045</v>
          </cell>
          <cell r="F388">
            <v>4671045</v>
          </cell>
        </row>
        <row r="389">
          <cell r="B389">
            <v>7575070</v>
          </cell>
          <cell r="C389" t="str">
            <v>Pollution Control Expenses</v>
          </cell>
          <cell r="D389">
            <v>265904</v>
          </cell>
          <cell r="F389">
            <v>265904</v>
          </cell>
        </row>
        <row r="390">
          <cell r="B390">
            <v>7575080</v>
          </cell>
          <cell r="C390" t="str">
            <v>Horticulture Expenses</v>
          </cell>
          <cell r="D390">
            <v>757474.13</v>
          </cell>
          <cell r="F390">
            <v>757474.13</v>
          </cell>
        </row>
        <row r="391">
          <cell r="B391">
            <v>7575090</v>
          </cell>
          <cell r="C391" t="str">
            <v>Recruitment Expenses</v>
          </cell>
          <cell r="D391">
            <v>543775</v>
          </cell>
          <cell r="F391">
            <v>543775</v>
          </cell>
        </row>
        <row r="392">
          <cell r="B392">
            <v>7575170</v>
          </cell>
          <cell r="C392" t="str">
            <v>Social Welfare Expenses</v>
          </cell>
          <cell r="D392">
            <v>1409669</v>
          </cell>
          <cell r="F392">
            <v>1409669</v>
          </cell>
        </row>
        <row r="393">
          <cell r="B393">
            <v>7575205</v>
          </cell>
          <cell r="C393" t="str">
            <v>Brokerage &amp; Commission - Finance Trans.</v>
          </cell>
          <cell r="D393">
            <v>11625000</v>
          </cell>
          <cell r="F393">
            <v>11625000</v>
          </cell>
        </row>
        <row r="394">
          <cell r="B394">
            <v>7575800</v>
          </cell>
          <cell r="C394" t="str">
            <v>Rounding Off Diff.</v>
          </cell>
          <cell r="D394">
            <v>656.26</v>
          </cell>
          <cell r="F394">
            <v>656.26</v>
          </cell>
        </row>
        <row r="395">
          <cell r="B395">
            <v>7575900</v>
          </cell>
          <cell r="C395" t="str">
            <v>Other Miscellaneous Expenses</v>
          </cell>
          <cell r="D395">
            <v>155416</v>
          </cell>
          <cell r="F395">
            <v>155416</v>
          </cell>
        </row>
        <row r="396">
          <cell r="B396">
            <v>7600000</v>
          </cell>
          <cell r="C396" t="str">
            <v>Realised Forex Loss - Settlement of Cred</v>
          </cell>
          <cell r="D396">
            <v>102308.12</v>
          </cell>
          <cell r="F396">
            <v>102308.12</v>
          </cell>
        </row>
        <row r="397">
          <cell r="B397">
            <v>7605000</v>
          </cell>
          <cell r="C397" t="str">
            <v>Unrealised Forex Loss - Revaluation of C</v>
          </cell>
          <cell r="F397">
            <v>0</v>
          </cell>
        </row>
        <row r="398">
          <cell r="B398">
            <v>8035100</v>
          </cell>
          <cell r="C398" t="str">
            <v>Interest On  Bills Discounted</v>
          </cell>
          <cell r="F398">
            <v>0</v>
          </cell>
        </row>
        <row r="399">
          <cell r="B399">
            <v>8035200</v>
          </cell>
          <cell r="C399" t="str">
            <v>Interest on Bank Cash Credit Accounts</v>
          </cell>
          <cell r="D399">
            <v>1508210.09</v>
          </cell>
          <cell r="F399">
            <v>1508210.09</v>
          </cell>
        </row>
        <row r="400">
          <cell r="B400">
            <v>8035400</v>
          </cell>
          <cell r="C400" t="str">
            <v>Interest on Buyers' Credit</v>
          </cell>
          <cell r="D400">
            <v>1131649</v>
          </cell>
          <cell r="F400">
            <v>1131649</v>
          </cell>
        </row>
        <row r="401">
          <cell r="B401">
            <v>8050000</v>
          </cell>
          <cell r="C401" t="str">
            <v>Int On Unsecured Debentures-Non Converti</v>
          </cell>
          <cell r="D401">
            <v>242053812.5</v>
          </cell>
          <cell r="F401">
            <v>242053812.5</v>
          </cell>
        </row>
        <row r="402">
          <cell r="B402">
            <v>8065500</v>
          </cell>
          <cell r="C402" t="str">
            <v>Interest On Unsecured Long Term Loans fr</v>
          </cell>
          <cell r="D402">
            <v>33858093</v>
          </cell>
          <cell r="F402">
            <v>33858093</v>
          </cell>
        </row>
        <row r="403">
          <cell r="B403">
            <v>8095750</v>
          </cell>
          <cell r="C403" t="str">
            <v>Interest on Leased Asset</v>
          </cell>
          <cell r="D403">
            <v>181094040</v>
          </cell>
          <cell r="F403">
            <v>181094040</v>
          </cell>
        </row>
        <row r="404">
          <cell r="B404">
            <v>8095800</v>
          </cell>
          <cell r="C404" t="str">
            <v>Interest on Excise Duty</v>
          </cell>
          <cell r="D404">
            <v>4560576</v>
          </cell>
          <cell r="F404">
            <v>4560576</v>
          </cell>
        </row>
        <row r="405">
          <cell r="B405">
            <v>8095900</v>
          </cell>
          <cell r="C405" t="str">
            <v>Interest Paid - Others</v>
          </cell>
          <cell r="D405">
            <v>69148294</v>
          </cell>
          <cell r="F405">
            <v>69148294</v>
          </cell>
        </row>
        <row r="406">
          <cell r="B406">
            <v>8101000</v>
          </cell>
          <cell r="C406" t="str">
            <v>Depn. on Leasehold Land</v>
          </cell>
          <cell r="D406">
            <v>319465</v>
          </cell>
          <cell r="F406">
            <v>319465</v>
          </cell>
        </row>
        <row r="407">
          <cell r="B407">
            <v>8105000</v>
          </cell>
          <cell r="C407" t="str">
            <v>Depn.On Buildings</v>
          </cell>
          <cell r="D407">
            <v>14435633</v>
          </cell>
          <cell r="F407">
            <v>14435633</v>
          </cell>
        </row>
        <row r="408">
          <cell r="B408">
            <v>8106000</v>
          </cell>
          <cell r="C408" t="str">
            <v>Depn.On Plant &amp; Machinery</v>
          </cell>
          <cell r="D408">
            <v>628294057</v>
          </cell>
          <cell r="F408">
            <v>628294057</v>
          </cell>
        </row>
        <row r="409">
          <cell r="B409">
            <v>8108000</v>
          </cell>
          <cell r="C409" t="str">
            <v>Depn.On Equipment</v>
          </cell>
          <cell r="D409">
            <v>3131851</v>
          </cell>
          <cell r="F409">
            <v>3131851</v>
          </cell>
        </row>
        <row r="410">
          <cell r="B410">
            <v>8109000</v>
          </cell>
          <cell r="C410" t="str">
            <v>Depn.On Furniture &amp; Fixtures</v>
          </cell>
          <cell r="D410">
            <v>959882.86</v>
          </cell>
          <cell r="F410">
            <v>959882.86</v>
          </cell>
        </row>
        <row r="411">
          <cell r="B411">
            <v>8110000</v>
          </cell>
          <cell r="C411" t="str">
            <v>Depn.On Vehicles</v>
          </cell>
          <cell r="D411">
            <v>577441</v>
          </cell>
          <cell r="F411">
            <v>577441</v>
          </cell>
        </row>
        <row r="412">
          <cell r="B412">
            <v>8113000</v>
          </cell>
          <cell r="C412" t="str">
            <v>Depn. on Jetties</v>
          </cell>
          <cell r="D412">
            <v>12269565</v>
          </cell>
          <cell r="F412">
            <v>12269565</v>
          </cell>
        </row>
        <row r="413">
          <cell r="B413">
            <v>8500000</v>
          </cell>
          <cell r="C413" t="str">
            <v>Misc Exp.written off  -Preliminary Expen</v>
          </cell>
          <cell r="D413">
            <v>28263111</v>
          </cell>
          <cell r="F413">
            <v>28263111</v>
          </cell>
        </row>
        <row r="414">
          <cell r="B414">
            <v>9991300</v>
          </cell>
          <cell r="C414" t="str">
            <v>LST Exemption</v>
          </cell>
          <cell r="E414">
            <v>37069583</v>
          </cell>
          <cell r="F414">
            <v>-37069583</v>
          </cell>
        </row>
        <row r="415">
          <cell r="B415">
            <v>9991310</v>
          </cell>
          <cell r="C415" t="str">
            <v>CST Exemption</v>
          </cell>
          <cell r="E415">
            <v>124069905</v>
          </cell>
          <cell r="F415">
            <v>-124069905</v>
          </cell>
        </row>
        <row r="416">
          <cell r="B416">
            <v>9991320</v>
          </cell>
          <cell r="C416" t="str">
            <v>Turnover Tax Exemption</v>
          </cell>
          <cell r="F416">
            <v>0</v>
          </cell>
        </row>
        <row r="417">
          <cell r="B417">
            <v>9991400</v>
          </cell>
          <cell r="C417" t="str">
            <v>Exemption Offset A/c</v>
          </cell>
          <cell r="D417">
            <v>161139488</v>
          </cell>
          <cell r="F417">
            <v>161139488</v>
          </cell>
        </row>
        <row r="418">
          <cell r="B418" t="str">
            <v>Balance</v>
          </cell>
          <cell r="C418" t="str">
            <v>trfd to/from HO</v>
          </cell>
          <cell r="E418">
            <v>24861472626.93</v>
          </cell>
          <cell r="F418">
            <v>-24861472626.93</v>
          </cell>
        </row>
      </sheetData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>
        <row r="53">
          <cell r="D53" t="str">
            <v>twelve</v>
          </cell>
        </row>
        <row r="54">
          <cell r="D54" t="str">
            <v xml:space="preserve">Aquafina 1 Ltr                </v>
          </cell>
          <cell r="E54" t="str">
            <v>NO</v>
          </cell>
          <cell r="F54">
            <v>1</v>
          </cell>
          <cell r="G54">
            <v>19.154699999999998</v>
          </cell>
          <cell r="H54">
            <v>1</v>
          </cell>
        </row>
        <row r="128">
          <cell r="D128" t="str">
            <v>thirty</v>
          </cell>
        </row>
        <row r="129">
          <cell r="D129" t="str">
            <v xml:space="preserve">Cranberry Raspberry (473 ML)  </v>
          </cell>
          <cell r="E129" t="str">
            <v>NO</v>
          </cell>
          <cell r="F129">
            <v>1</v>
          </cell>
          <cell r="G129">
            <v>73.779499999999999</v>
          </cell>
          <cell r="H129">
            <v>1</v>
          </cell>
          <cell r="I129">
            <v>73.779499999999999</v>
          </cell>
          <cell r="J129">
            <v>73.779499999999999</v>
          </cell>
        </row>
        <row r="337">
          <cell r="D337" t="str">
            <v>ninetyfive</v>
          </cell>
        </row>
        <row r="338">
          <cell r="D338" t="str">
            <v>Mountain Dew Can 330 Ml Rs. 50</v>
          </cell>
          <cell r="E338" t="str">
            <v>BT</v>
          </cell>
          <cell r="F338">
            <v>1</v>
          </cell>
          <cell r="G338">
            <v>24.89</v>
          </cell>
          <cell r="H338">
            <v>1</v>
          </cell>
          <cell r="I338">
            <v>24.89</v>
          </cell>
          <cell r="J338">
            <v>24.89</v>
          </cell>
        </row>
        <row r="359">
          <cell r="D359" t="str">
            <v>hundredfour</v>
          </cell>
        </row>
        <row r="360">
          <cell r="D360" t="str">
            <v>Pepsi Pet Can</v>
          </cell>
          <cell r="E360" t="str">
            <v>BT</v>
          </cell>
          <cell r="F360">
            <v>1</v>
          </cell>
          <cell r="G360">
            <v>20.0412</v>
          </cell>
          <cell r="H360">
            <v>1</v>
          </cell>
          <cell r="I360">
            <v>20.0412</v>
          </cell>
          <cell r="J360">
            <v>20.0412</v>
          </cell>
        </row>
        <row r="565">
          <cell r="D565" t="str">
            <v>hundredfiftythree</v>
          </cell>
        </row>
        <row r="566">
          <cell r="D566" t="str">
            <v xml:space="preserve">SF Costa Coleslaw Salad       </v>
          </cell>
          <cell r="E566" t="str">
            <v>NO</v>
          </cell>
          <cell r="F566">
            <v>1</v>
          </cell>
          <cell r="G566">
            <v>7</v>
          </cell>
          <cell r="H566">
            <v>1</v>
          </cell>
          <cell r="I566">
            <v>7</v>
          </cell>
          <cell r="J566">
            <v>7</v>
          </cell>
        </row>
        <row r="567">
          <cell r="D567" t="str">
            <v>hundredfiftyfour</v>
          </cell>
        </row>
        <row r="568">
          <cell r="D568" t="str">
            <v xml:space="preserve">SF Costa Fresh Salad          </v>
          </cell>
          <cell r="E568" t="str">
            <v>NO</v>
          </cell>
          <cell r="F568">
            <v>1</v>
          </cell>
          <cell r="G568">
            <v>10.42</v>
          </cell>
          <cell r="H568">
            <v>1</v>
          </cell>
          <cell r="I568">
            <v>10.42</v>
          </cell>
          <cell r="J568">
            <v>10.42</v>
          </cell>
        </row>
        <row r="603">
          <cell r="D603" t="str">
            <v>hundredsixtythree</v>
          </cell>
        </row>
        <row r="604">
          <cell r="D604" t="str">
            <v>CHOCO CHIP COOKIES</v>
          </cell>
          <cell r="E604" t="str">
            <v>NO</v>
          </cell>
          <cell r="F604">
            <v>1</v>
          </cell>
          <cell r="G604">
            <v>3.6</v>
          </cell>
          <cell r="H604">
            <v>1</v>
          </cell>
          <cell r="I604">
            <v>3.6</v>
          </cell>
          <cell r="J604">
            <v>3.6</v>
          </cell>
        </row>
        <row r="605">
          <cell r="D605" t="str">
            <v>hundredsixtyfour</v>
          </cell>
        </row>
        <row r="606">
          <cell r="D606" t="str">
            <v>BUTTER COOKIES</v>
          </cell>
          <cell r="E606" t="e">
            <v>#N/A</v>
          </cell>
          <cell r="F606" t="e">
            <v>#N/A</v>
          </cell>
          <cell r="G606" t="e">
            <v>#N/A</v>
          </cell>
          <cell r="H606">
            <v>1</v>
          </cell>
          <cell r="I606" t="e">
            <v>#N/A</v>
          </cell>
          <cell r="J606" t="e">
            <v>#N/A</v>
          </cell>
        </row>
        <row r="607">
          <cell r="D607" t="str">
            <v>hundredsixtyfive</v>
          </cell>
        </row>
        <row r="608">
          <cell r="D608" t="str">
            <v>OAT AND NUT COOKIES</v>
          </cell>
          <cell r="E608" t="str">
            <v>NO</v>
          </cell>
          <cell r="F608">
            <v>1</v>
          </cell>
          <cell r="G608">
            <v>3.4</v>
          </cell>
          <cell r="H608">
            <v>1</v>
          </cell>
          <cell r="I608">
            <v>3.4</v>
          </cell>
          <cell r="J608">
            <v>3.4</v>
          </cell>
        </row>
        <row r="753">
          <cell r="D753" t="str">
            <v>twohundredseven</v>
          </cell>
        </row>
        <row r="754">
          <cell r="D754" t="str">
            <v xml:space="preserve">Fruit Beer Concentrate        </v>
          </cell>
          <cell r="E754" t="str">
            <v>BT</v>
          </cell>
          <cell r="F754">
            <v>1000</v>
          </cell>
          <cell r="G754">
            <v>65</v>
          </cell>
          <cell r="H754">
            <v>40</v>
          </cell>
          <cell r="I754">
            <v>2.6</v>
          </cell>
          <cell r="J754">
            <v>6.4475600000000002</v>
          </cell>
        </row>
        <row r="755">
          <cell r="D755" t="str">
            <v>Soda 500ML</v>
          </cell>
          <cell r="E755" t="str">
            <v>BT</v>
          </cell>
          <cell r="F755">
            <v>500</v>
          </cell>
          <cell r="G755">
            <v>9.6189</v>
          </cell>
          <cell r="H755">
            <v>200</v>
          </cell>
          <cell r="I755">
            <v>3.8475600000000001</v>
          </cell>
        </row>
        <row r="1030">
          <cell r="D1030" t="str">
            <v>twohundredfiftytwo</v>
          </cell>
        </row>
        <row r="1031">
          <cell r="D1031" t="str">
            <v xml:space="preserve">Marlboro Red  KS              </v>
          </cell>
          <cell r="E1031" t="str">
            <v>PKT</v>
          </cell>
          <cell r="F1031">
            <v>1</v>
          </cell>
          <cell r="G1031">
            <v>69.94</v>
          </cell>
          <cell r="H1031">
            <v>1</v>
          </cell>
        </row>
        <row r="1032">
          <cell r="D1032" t="str">
            <v>twohundredfiftythree</v>
          </cell>
        </row>
        <row r="1033">
          <cell r="D1033" t="str">
            <v xml:space="preserve">Marlboro Light KS             </v>
          </cell>
          <cell r="E1033" t="str">
            <v>PKT</v>
          </cell>
          <cell r="F1033">
            <v>1</v>
          </cell>
          <cell r="G1033">
            <v>69.94</v>
          </cell>
          <cell r="H1033">
            <v>1</v>
          </cell>
        </row>
        <row r="1049">
          <cell r="D1049" t="str">
            <v>twohundredfiftysix</v>
          </cell>
        </row>
        <row r="1050">
          <cell r="D1050" t="str">
            <v>MILK FULL CREAM</v>
          </cell>
          <cell r="E1050" t="str">
            <v>LTR</v>
          </cell>
          <cell r="F1050">
            <v>1000</v>
          </cell>
          <cell r="G1050">
            <v>28</v>
          </cell>
          <cell r="H1050">
            <v>122</v>
          </cell>
        </row>
        <row r="1051">
          <cell r="D1051" t="str">
            <v>Chocolate Powder</v>
          </cell>
          <cell r="E1051" t="str">
            <v>KG</v>
          </cell>
          <cell r="F1051">
            <v>1000</v>
          </cell>
          <cell r="G1051">
            <v>160.7876</v>
          </cell>
          <cell r="H1051">
            <v>14</v>
          </cell>
        </row>
        <row r="1052">
          <cell r="D1052" t="str">
            <v>Mocha Italia Beans (5kg)</v>
          </cell>
          <cell r="E1052" t="str">
            <v>CS</v>
          </cell>
          <cell r="F1052">
            <v>5000</v>
          </cell>
          <cell r="G1052">
            <v>1529.7035000000001</v>
          </cell>
          <cell r="H1052">
            <v>14.5</v>
          </cell>
        </row>
        <row r="1053">
          <cell r="D1053" t="str">
            <v>Sugar Demera Sachet(Brown Sugar)-1pc=1pk=200</v>
          </cell>
          <cell r="E1053" t="str">
            <v>Pkt</v>
          </cell>
          <cell r="F1053">
            <v>200</v>
          </cell>
          <cell r="G1053">
            <v>57.36</v>
          </cell>
          <cell r="H1053">
            <v>0.40600290813336903</v>
          </cell>
        </row>
        <row r="1054">
          <cell r="D1054" t="str">
            <v>Sugar Sachets-1pk=200</v>
          </cell>
          <cell r="E1054" t="str">
            <v>PKT</v>
          </cell>
          <cell r="F1054">
            <v>200</v>
          </cell>
          <cell r="G1054">
            <v>43.46</v>
          </cell>
          <cell r="H1054">
            <v>1.4707631318136769</v>
          </cell>
        </row>
        <row r="1055">
          <cell r="D1055" t="str">
            <v>Equal Sachets-1 pk=100</v>
          </cell>
          <cell r="E1055" t="str">
            <v>Pkt</v>
          </cell>
          <cell r="F1055">
            <v>100</v>
          </cell>
          <cell r="G1055">
            <v>45.27</v>
          </cell>
          <cell r="H1055">
            <v>0.12323396005295408</v>
          </cell>
        </row>
        <row r="1056">
          <cell r="D1056" t="str">
            <v>Cashew cookies</v>
          </cell>
          <cell r="E1056" t="str">
            <v>NO</v>
          </cell>
          <cell r="F1056">
            <v>1</v>
          </cell>
          <cell r="G1056">
            <v>0.56999999999999995</v>
          </cell>
          <cell r="H1056">
            <v>1</v>
          </cell>
        </row>
        <row r="1388">
          <cell r="D1388" t="str">
            <v>twohundredninetyeight</v>
          </cell>
        </row>
        <row r="1389">
          <cell r="D1389" t="str">
            <v>Chocolate Powder</v>
          </cell>
          <cell r="E1389" t="str">
            <v>KG</v>
          </cell>
          <cell r="F1389">
            <v>1000</v>
          </cell>
          <cell r="G1389">
            <v>160.7876</v>
          </cell>
          <cell r="H1389">
            <v>2</v>
          </cell>
          <cell r="I1389">
            <v>0.32157520000000001</v>
          </cell>
        </row>
        <row r="1390">
          <cell r="D1390" t="str">
            <v>MILK FULL CREAM</v>
          </cell>
          <cell r="E1390" t="str">
            <v>LTR</v>
          </cell>
          <cell r="F1390">
            <v>1000</v>
          </cell>
          <cell r="G1390">
            <v>28</v>
          </cell>
          <cell r="H1390">
            <v>170</v>
          </cell>
          <cell r="I1390">
            <v>4.76</v>
          </cell>
        </row>
        <row r="1391">
          <cell r="D1391" t="str">
            <v>Mocha Italia Beans (5kg)</v>
          </cell>
          <cell r="E1391" t="str">
            <v>CS</v>
          </cell>
          <cell r="F1391">
            <v>5000</v>
          </cell>
          <cell r="G1391">
            <v>1529.7035000000001</v>
          </cell>
          <cell r="H1391">
            <v>14.5</v>
          </cell>
          <cell r="I1391">
            <v>4.4361401499999999</v>
          </cell>
        </row>
        <row r="1392">
          <cell r="D1392" t="str">
            <v>Sugar Demera Sachet(Brown Sugar)-1pc=1pk=200</v>
          </cell>
          <cell r="E1392" t="str">
            <v>Pkt</v>
          </cell>
          <cell r="F1392">
            <v>200</v>
          </cell>
          <cell r="G1392">
            <v>57.36</v>
          </cell>
          <cell r="H1392">
            <v>0.40600290813336903</v>
          </cell>
          <cell r="I1392">
            <v>0.11644163405265023</v>
          </cell>
        </row>
        <row r="1393">
          <cell r="D1393" t="str">
            <v>Sugar Sachets-1pk=200</v>
          </cell>
          <cell r="E1393" t="str">
            <v>PKT</v>
          </cell>
          <cell r="F1393">
            <v>200</v>
          </cell>
          <cell r="G1393">
            <v>43.46</v>
          </cell>
          <cell r="H1393">
            <v>1.4707631318136769</v>
          </cell>
          <cell r="I1393">
            <v>0.319596828543112</v>
          </cell>
        </row>
        <row r="1394">
          <cell r="D1394" t="str">
            <v>Equal Sachets-1 pk=100</v>
          </cell>
          <cell r="E1394" t="str">
            <v>Pkt</v>
          </cell>
          <cell r="F1394">
            <v>100</v>
          </cell>
          <cell r="G1394">
            <v>45.27</v>
          </cell>
          <cell r="H1394">
            <v>0.12323396005295408</v>
          </cell>
          <cell r="I1394">
            <v>5.5788013715972314E-2</v>
          </cell>
        </row>
        <row r="1395">
          <cell r="D1395" t="str">
            <v>Cashew cookies</v>
          </cell>
          <cell r="E1395" t="str">
            <v>NO</v>
          </cell>
          <cell r="F1395">
            <v>1</v>
          </cell>
          <cell r="G1395">
            <v>0.56999999999999995</v>
          </cell>
          <cell r="H1395">
            <v>1</v>
          </cell>
          <cell r="I1395">
            <v>0.56999999999999995</v>
          </cell>
        </row>
        <row r="1396">
          <cell r="D1396" t="str">
            <v>Caramel Syrup 700ml</v>
          </cell>
          <cell r="E1396" t="str">
            <v>BT</v>
          </cell>
          <cell r="F1396">
            <v>700</v>
          </cell>
          <cell r="G1396">
            <v>325</v>
          </cell>
          <cell r="H1396">
            <v>15</v>
          </cell>
          <cell r="I1396">
            <v>6.9642857142857144</v>
          </cell>
        </row>
        <row r="1412">
          <cell r="D1412" t="str">
            <v>threehundredone</v>
          </cell>
        </row>
        <row r="1413">
          <cell r="D1413" t="str">
            <v>SF SchezwanChknOnSemolinaBread</v>
          </cell>
          <cell r="E1413" t="str">
            <v>NO</v>
          </cell>
          <cell r="F1413">
            <v>1</v>
          </cell>
          <cell r="G1413">
            <v>41.3</v>
          </cell>
          <cell r="H1413">
            <v>1</v>
          </cell>
        </row>
        <row r="1415">
          <cell r="D1415" t="str">
            <v>threehundredone1</v>
          </cell>
        </row>
        <row r="1416">
          <cell r="D1416" t="str">
            <v>Chocolate Powder</v>
          </cell>
          <cell r="E1416" t="str">
            <v>KG</v>
          </cell>
          <cell r="F1416">
            <v>1000</v>
          </cell>
          <cell r="G1416">
            <v>160.7876</v>
          </cell>
          <cell r="H1416">
            <v>14</v>
          </cell>
        </row>
        <row r="1417">
          <cell r="D1417" t="str">
            <v>MILK FULL CREAM</v>
          </cell>
          <cell r="E1417" t="str">
            <v>LTR</v>
          </cell>
          <cell r="F1417">
            <v>1000</v>
          </cell>
          <cell r="G1417">
            <v>28</v>
          </cell>
          <cell r="H1417">
            <v>122</v>
          </cell>
        </row>
        <row r="1418">
          <cell r="D1418" t="str">
            <v>Sugar Demera Sachet(Brown Sugar)-1pc=1pk=200</v>
          </cell>
          <cell r="E1418" t="str">
            <v>Pkt</v>
          </cell>
          <cell r="F1418">
            <v>200</v>
          </cell>
          <cell r="G1418">
            <v>57.36</v>
          </cell>
          <cell r="H1418">
            <v>0.40600290813336903</v>
          </cell>
        </row>
        <row r="1419">
          <cell r="D1419" t="str">
            <v>Sugar Sachets-1pk=200</v>
          </cell>
          <cell r="E1419" t="str">
            <v>PKT</v>
          </cell>
          <cell r="F1419">
            <v>200</v>
          </cell>
          <cell r="G1419">
            <v>43.46</v>
          </cell>
          <cell r="H1419">
            <v>1.4707631318136769</v>
          </cell>
        </row>
        <row r="1420">
          <cell r="D1420" t="str">
            <v>Equal Sachets-1 pk=100</v>
          </cell>
          <cell r="E1420" t="str">
            <v>Pkt</v>
          </cell>
          <cell r="F1420">
            <v>100</v>
          </cell>
          <cell r="G1420">
            <v>45.27</v>
          </cell>
          <cell r="H1420">
            <v>0.12323396005295408</v>
          </cell>
        </row>
        <row r="1421">
          <cell r="D1421" t="str">
            <v>Cashew cookies</v>
          </cell>
          <cell r="E1421" t="str">
            <v>NO</v>
          </cell>
          <cell r="F1421">
            <v>1</v>
          </cell>
          <cell r="G1421">
            <v>0.56999999999999995</v>
          </cell>
          <cell r="H1421">
            <v>1</v>
          </cell>
        </row>
        <row r="1490">
          <cell r="D1490" t="str">
            <v>threehundredten</v>
          </cell>
        </row>
        <row r="1491">
          <cell r="D1491" t="str">
            <v>Chocolate Powder</v>
          </cell>
          <cell r="E1491" t="str">
            <v>KG</v>
          </cell>
          <cell r="F1491">
            <v>1000</v>
          </cell>
          <cell r="G1491">
            <v>160.7876</v>
          </cell>
          <cell r="H1491">
            <v>2</v>
          </cell>
          <cell r="I1491">
            <v>0.32157520000000001</v>
          </cell>
        </row>
        <row r="1492">
          <cell r="D1492" t="str">
            <v>MILK FULL CREAM</v>
          </cell>
          <cell r="E1492" t="str">
            <v>LTR</v>
          </cell>
          <cell r="F1492">
            <v>1000</v>
          </cell>
          <cell r="G1492">
            <v>28</v>
          </cell>
          <cell r="H1492">
            <v>290</v>
          </cell>
          <cell r="I1492">
            <v>8.1199999999999992</v>
          </cell>
        </row>
        <row r="1493">
          <cell r="D1493" t="str">
            <v>Mocha Italia Beans (5kg)</v>
          </cell>
          <cell r="E1493" t="str">
            <v>CS</v>
          </cell>
          <cell r="F1493">
            <v>5000</v>
          </cell>
          <cell r="G1493">
            <v>1529.7035000000001</v>
          </cell>
          <cell r="H1493">
            <v>29</v>
          </cell>
          <cell r="I1493">
            <v>8.8722802999999999</v>
          </cell>
        </row>
        <row r="1494">
          <cell r="D1494" t="str">
            <v>Sugar Demera Sachet(Brown Sugar)-1pc=1pk=200</v>
          </cell>
          <cell r="E1494" t="str">
            <v>Pkt</v>
          </cell>
          <cell r="F1494">
            <v>200</v>
          </cell>
          <cell r="G1494">
            <v>57.36</v>
          </cell>
          <cell r="H1494">
            <v>0.81200581626673807</v>
          </cell>
          <cell r="I1494">
            <v>0.23288326810530047</v>
          </cell>
        </row>
        <row r="1495">
          <cell r="D1495" t="str">
            <v>Sugar Sachets-1pk=200</v>
          </cell>
          <cell r="E1495" t="str">
            <v>PKT</v>
          </cell>
          <cell r="F1495">
            <v>200</v>
          </cell>
          <cell r="G1495">
            <v>43.46</v>
          </cell>
          <cell r="H1495">
            <v>2.9415262636273538</v>
          </cell>
          <cell r="I1495">
            <v>0.639193657086224</v>
          </cell>
        </row>
        <row r="1496">
          <cell r="D1496" t="str">
            <v>Equal Sachets-1 pk=100</v>
          </cell>
          <cell r="E1496" t="str">
            <v>Pkt</v>
          </cell>
          <cell r="F1496">
            <v>100</v>
          </cell>
          <cell r="G1496">
            <v>45.27</v>
          </cell>
          <cell r="H1496">
            <v>0.24646792010590815</v>
          </cell>
          <cell r="I1496">
            <v>0.11157602743194463</v>
          </cell>
        </row>
        <row r="1497">
          <cell r="D1497" t="str">
            <v>Cashew cookies</v>
          </cell>
          <cell r="E1497" t="str">
            <v>NO</v>
          </cell>
          <cell r="F1497">
            <v>1</v>
          </cell>
          <cell r="G1497">
            <v>0.56999999999999995</v>
          </cell>
          <cell r="H1497">
            <v>1</v>
          </cell>
          <cell r="I1497">
            <v>0.56999999999999995</v>
          </cell>
        </row>
        <row r="1498">
          <cell r="D1498" t="str">
            <v>Hazelnut Syrup</v>
          </cell>
          <cell r="E1498" t="str">
            <v>BT</v>
          </cell>
          <cell r="F1498">
            <v>700</v>
          </cell>
          <cell r="G1498">
            <v>330.62619999999998</v>
          </cell>
          <cell r="H1498">
            <v>25</v>
          </cell>
          <cell r="I1498">
            <v>11.80807857142857</v>
          </cell>
        </row>
        <row r="1517">
          <cell r="D1517" t="str">
            <v>threehundredthirteen</v>
          </cell>
        </row>
        <row r="1518">
          <cell r="D1518" t="str">
            <v>Chocolate Powder</v>
          </cell>
          <cell r="E1518" t="str">
            <v>KG</v>
          </cell>
          <cell r="F1518">
            <v>1000</v>
          </cell>
          <cell r="G1518">
            <v>160.7876</v>
          </cell>
          <cell r="H1518">
            <v>2</v>
          </cell>
          <cell r="I1518">
            <v>0.32157520000000001</v>
          </cell>
        </row>
        <row r="1519">
          <cell r="D1519" t="str">
            <v>MILK FULL CREAM</v>
          </cell>
          <cell r="E1519" t="str">
            <v>LTR</v>
          </cell>
          <cell r="F1519">
            <v>1000</v>
          </cell>
          <cell r="G1519">
            <v>28</v>
          </cell>
          <cell r="H1519">
            <v>122</v>
          </cell>
          <cell r="I1519">
            <v>3.4159999999999999</v>
          </cell>
        </row>
        <row r="1520">
          <cell r="D1520" t="str">
            <v>Mocha Italia Beans (5kg)</v>
          </cell>
          <cell r="E1520" t="str">
            <v>CS</v>
          </cell>
          <cell r="F1520">
            <v>5000</v>
          </cell>
          <cell r="G1520">
            <v>1529.7035000000001</v>
          </cell>
          <cell r="H1520">
            <v>7.25</v>
          </cell>
          <cell r="I1520">
            <v>2.218070075</v>
          </cell>
        </row>
        <row r="1521">
          <cell r="D1521" t="str">
            <v>Sugar Demera Sachet(Brown Sugar)-1pc=1pk=200</v>
          </cell>
          <cell r="E1521" t="str">
            <v>Pkt</v>
          </cell>
          <cell r="F1521">
            <v>200</v>
          </cell>
          <cell r="G1521">
            <v>57.36</v>
          </cell>
          <cell r="H1521">
            <v>0.40600290813336903</v>
          </cell>
          <cell r="I1521">
            <v>0.11644163405265023</v>
          </cell>
        </row>
        <row r="1522">
          <cell r="D1522" t="str">
            <v>Sugar Sachets-1pk=200</v>
          </cell>
          <cell r="E1522" t="str">
            <v>PKT</v>
          </cell>
          <cell r="F1522">
            <v>200</v>
          </cell>
          <cell r="G1522">
            <v>43.46</v>
          </cell>
          <cell r="H1522">
            <v>1.4707631318136769</v>
          </cell>
          <cell r="I1522">
            <v>0.319596828543112</v>
          </cell>
        </row>
        <row r="1523">
          <cell r="D1523" t="str">
            <v>Equal Sachets-1 pk=100</v>
          </cell>
          <cell r="E1523" t="str">
            <v>Pkt</v>
          </cell>
          <cell r="F1523">
            <v>100</v>
          </cell>
          <cell r="G1523">
            <v>45.27</v>
          </cell>
          <cell r="H1523">
            <v>0.12323396005295408</v>
          </cell>
          <cell r="I1523">
            <v>5.5788013715972314E-2</v>
          </cell>
        </row>
        <row r="1524">
          <cell r="D1524" t="str">
            <v>Cashew cookies</v>
          </cell>
          <cell r="E1524" t="str">
            <v>NO</v>
          </cell>
          <cell r="F1524">
            <v>1</v>
          </cell>
          <cell r="G1524">
            <v>0.56999999999999995</v>
          </cell>
          <cell r="H1524">
            <v>1</v>
          </cell>
          <cell r="I1524">
            <v>0.56999999999999995</v>
          </cell>
        </row>
        <row r="1525">
          <cell r="D1525" t="str">
            <v>Hazelnut Syrup</v>
          </cell>
          <cell r="E1525" t="str">
            <v>BT</v>
          </cell>
          <cell r="F1525">
            <v>700</v>
          </cell>
          <cell r="G1525">
            <v>330.62619999999998</v>
          </cell>
          <cell r="H1525">
            <v>15</v>
          </cell>
          <cell r="I1525">
            <v>7.0848471428571429</v>
          </cell>
        </row>
        <row r="1592">
          <cell r="D1592" t="str">
            <v>threehundredtwentyone</v>
          </cell>
        </row>
        <row r="1593">
          <cell r="D1593" t="str">
            <v>MILK FULL CREAM</v>
          </cell>
          <cell r="E1593" t="str">
            <v>LTR</v>
          </cell>
          <cell r="F1593">
            <v>1000</v>
          </cell>
          <cell r="G1593">
            <v>28</v>
          </cell>
          <cell r="H1593">
            <v>110</v>
          </cell>
          <cell r="I1593">
            <v>3.08</v>
          </cell>
        </row>
        <row r="1594">
          <cell r="D1594" t="str">
            <v>Mocha Italia Beans (5kg)</v>
          </cell>
          <cell r="E1594" t="str">
            <v>CS</v>
          </cell>
          <cell r="F1594">
            <v>5000</v>
          </cell>
          <cell r="G1594">
            <v>1529.7035000000001</v>
          </cell>
          <cell r="H1594">
            <v>7.25</v>
          </cell>
          <cell r="I1594">
            <v>2.218070075</v>
          </cell>
        </row>
        <row r="1595">
          <cell r="D1595" t="str">
            <v>Monin Caramel Sauce</v>
          </cell>
          <cell r="E1595" t="str">
            <v>BT</v>
          </cell>
          <cell r="F1595">
            <v>1890</v>
          </cell>
          <cell r="G1595">
            <v>385.0034</v>
          </cell>
          <cell r="H1595">
            <v>15</v>
          </cell>
          <cell r="I1595">
            <v>3.0555825396825398</v>
          </cell>
        </row>
        <row r="1596">
          <cell r="D1596" t="str">
            <v>Monin Chocolate Cookie</v>
          </cell>
          <cell r="E1596" t="str">
            <v>Btl</v>
          </cell>
          <cell r="F1596">
            <v>700</v>
          </cell>
          <cell r="G1596">
            <v>323.42290000000003</v>
          </cell>
          <cell r="H1596">
            <v>15</v>
          </cell>
          <cell r="I1596">
            <v>6.9304907142857157</v>
          </cell>
        </row>
        <row r="1597">
          <cell r="D1597" t="str">
            <v>Sugar Demera Sachet(Brown Sugar)-1pc=1pk=200</v>
          </cell>
          <cell r="E1597" t="str">
            <v>Pkt</v>
          </cell>
          <cell r="F1597">
            <v>200</v>
          </cell>
          <cell r="G1597">
            <v>57.36</v>
          </cell>
          <cell r="H1597">
            <v>0.40600290813336903</v>
          </cell>
          <cell r="I1597">
            <v>0.11644163405265023</v>
          </cell>
        </row>
        <row r="1598">
          <cell r="D1598" t="str">
            <v>Sugar Sachets-1pk=200</v>
          </cell>
          <cell r="E1598" t="str">
            <v>PKT</v>
          </cell>
          <cell r="F1598">
            <v>200</v>
          </cell>
          <cell r="G1598">
            <v>43.46</v>
          </cell>
          <cell r="H1598">
            <v>1.4707631318136769</v>
          </cell>
          <cell r="I1598">
            <v>0.319596828543112</v>
          </cell>
        </row>
        <row r="1599">
          <cell r="D1599" t="str">
            <v>Equal Sachets-1 pk=100</v>
          </cell>
          <cell r="E1599" t="str">
            <v>Pkt</v>
          </cell>
          <cell r="F1599">
            <v>100</v>
          </cell>
          <cell r="G1599">
            <v>45.27</v>
          </cell>
          <cell r="H1599">
            <v>0.12323396005295408</v>
          </cell>
          <cell r="I1599">
            <v>5.5788013715972314E-2</v>
          </cell>
        </row>
        <row r="1600">
          <cell r="D1600" t="str">
            <v>Chocolate Powder</v>
          </cell>
          <cell r="E1600" t="str">
            <v>KG</v>
          </cell>
          <cell r="F1600">
            <v>1000</v>
          </cell>
          <cell r="G1600">
            <v>160.7876</v>
          </cell>
          <cell r="H1600">
            <v>2</v>
          </cell>
          <cell r="I1600">
            <v>0.32157520000000001</v>
          </cell>
        </row>
        <row r="1601">
          <cell r="D1601" t="str">
            <v>Cashew cookies</v>
          </cell>
          <cell r="E1601" t="str">
            <v>NO</v>
          </cell>
          <cell r="F1601">
            <v>1</v>
          </cell>
          <cell r="G1601">
            <v>0.56999999999999995</v>
          </cell>
          <cell r="H1601">
            <v>1</v>
          </cell>
          <cell r="I1601">
            <v>0.56999999999999995</v>
          </cell>
        </row>
        <row r="1632">
          <cell r="D1632" t="str">
            <v>threehundredtwentyfive</v>
          </cell>
        </row>
        <row r="1633">
          <cell r="D1633" t="str">
            <v>MILK FULL CREAM</v>
          </cell>
          <cell r="E1633" t="str">
            <v>LTR</v>
          </cell>
          <cell r="F1633">
            <v>1000</v>
          </cell>
          <cell r="G1633">
            <v>28</v>
          </cell>
          <cell r="H1633">
            <v>110</v>
          </cell>
          <cell r="I1633">
            <v>3.08</v>
          </cell>
        </row>
        <row r="1634">
          <cell r="D1634" t="str">
            <v>Mocha Italia Beans (5kg)</v>
          </cell>
          <cell r="E1634" t="str">
            <v>CS</v>
          </cell>
          <cell r="F1634">
            <v>5000</v>
          </cell>
          <cell r="G1634">
            <v>1529.7035000000001</v>
          </cell>
          <cell r="H1634">
            <v>7.25</v>
          </cell>
          <cell r="I1634">
            <v>2.218070075</v>
          </cell>
        </row>
        <row r="1635">
          <cell r="D1635" t="str">
            <v>Monin Caramel Sauce</v>
          </cell>
          <cell r="E1635" t="str">
            <v>BT</v>
          </cell>
          <cell r="F1635">
            <v>1890</v>
          </cell>
          <cell r="G1635">
            <v>385.0034</v>
          </cell>
          <cell r="H1635">
            <v>15</v>
          </cell>
          <cell r="I1635">
            <v>3.0555825396825398</v>
          </cell>
        </row>
        <row r="1636">
          <cell r="D1636" t="str">
            <v>Monin Chocolate Cookie</v>
          </cell>
          <cell r="E1636" t="str">
            <v>Btl</v>
          </cell>
          <cell r="F1636">
            <v>700</v>
          </cell>
          <cell r="G1636">
            <v>323.42290000000003</v>
          </cell>
          <cell r="H1636">
            <v>15</v>
          </cell>
          <cell r="I1636">
            <v>6.9304907142857157</v>
          </cell>
        </row>
        <row r="1637">
          <cell r="D1637" t="str">
            <v>Sugar Demera Sachet(Brown Sugar)-1pc=1pk=200</v>
          </cell>
          <cell r="E1637" t="str">
            <v>Pkt</v>
          </cell>
          <cell r="F1637">
            <v>200</v>
          </cell>
          <cell r="G1637">
            <v>57.36</v>
          </cell>
          <cell r="H1637">
            <v>0.40600290813336903</v>
          </cell>
          <cell r="I1637">
            <v>0.11644163405265023</v>
          </cell>
        </row>
        <row r="1638">
          <cell r="D1638" t="str">
            <v>Sugar Sachets-1pk=200</v>
          </cell>
          <cell r="E1638" t="str">
            <v>PKT</v>
          </cell>
          <cell r="F1638">
            <v>200</v>
          </cell>
          <cell r="G1638">
            <v>43.46</v>
          </cell>
          <cell r="H1638">
            <v>1.4707631318136769</v>
          </cell>
          <cell r="I1638">
            <v>0.319596828543112</v>
          </cell>
        </row>
        <row r="1639">
          <cell r="D1639" t="str">
            <v>Equal Sachets-1 pk=100</v>
          </cell>
          <cell r="E1639" t="str">
            <v>Pkt</v>
          </cell>
          <cell r="F1639">
            <v>100</v>
          </cell>
          <cell r="G1639">
            <v>45.27</v>
          </cell>
          <cell r="H1639">
            <v>0.12323396005295408</v>
          </cell>
          <cell r="I1639">
            <v>5.5788013715972314E-2</v>
          </cell>
        </row>
        <row r="1640">
          <cell r="D1640" t="str">
            <v>Chocolate Powder</v>
          </cell>
          <cell r="E1640" t="str">
            <v>KG</v>
          </cell>
          <cell r="F1640">
            <v>1000</v>
          </cell>
          <cell r="G1640">
            <v>160.7876</v>
          </cell>
          <cell r="H1640">
            <v>2</v>
          </cell>
          <cell r="I1640">
            <v>0.32157520000000001</v>
          </cell>
        </row>
        <row r="1641">
          <cell r="D1641" t="str">
            <v>Cashew cookies</v>
          </cell>
          <cell r="E1641" t="str">
            <v>NO</v>
          </cell>
          <cell r="F1641">
            <v>1</v>
          </cell>
          <cell r="G1641">
            <v>0.56999999999999995</v>
          </cell>
          <cell r="H1641">
            <v>1</v>
          </cell>
          <cell r="I1641">
            <v>0.56999999999999995</v>
          </cell>
        </row>
        <row r="1714">
          <cell r="D1714" t="str">
            <v>threehundredthirtysix</v>
          </cell>
        </row>
        <row r="1715">
          <cell r="D1715" t="str">
            <v>MILK FULL CREAM</v>
          </cell>
          <cell r="E1715" t="str">
            <v>LTR</v>
          </cell>
          <cell r="F1715">
            <v>1000</v>
          </cell>
          <cell r="G1715">
            <v>28</v>
          </cell>
          <cell r="H1715">
            <v>290</v>
          </cell>
        </row>
        <row r="1716">
          <cell r="D1716" t="str">
            <v>Chocolate Powder</v>
          </cell>
          <cell r="E1716" t="str">
            <v>KG</v>
          </cell>
          <cell r="F1716">
            <v>1000</v>
          </cell>
          <cell r="G1716">
            <v>160.7876</v>
          </cell>
          <cell r="H1716">
            <v>28</v>
          </cell>
        </row>
        <row r="1717">
          <cell r="D1717" t="str">
            <v>Mocha Italia Beans (5kg)</v>
          </cell>
          <cell r="E1717" t="str">
            <v>CS</v>
          </cell>
          <cell r="F1717">
            <v>5000</v>
          </cell>
          <cell r="G1717">
            <v>1529.7035000000001</v>
          </cell>
          <cell r="H1717">
            <v>29</v>
          </cell>
        </row>
        <row r="1718">
          <cell r="D1718" t="str">
            <v>Sugar Demera Sachet(Brown Sugar)-1pc=1pk=200</v>
          </cell>
          <cell r="E1718" t="str">
            <v>Pkt</v>
          </cell>
          <cell r="F1718">
            <v>200</v>
          </cell>
          <cell r="G1718">
            <v>57.36</v>
          </cell>
          <cell r="H1718">
            <v>0.81200581626673807</v>
          </cell>
        </row>
        <row r="1719">
          <cell r="D1719" t="str">
            <v>Sugar Sachets-1pk=200</v>
          </cell>
          <cell r="E1719" t="str">
            <v>PKT</v>
          </cell>
          <cell r="F1719">
            <v>200</v>
          </cell>
          <cell r="G1719">
            <v>43.46</v>
          </cell>
          <cell r="H1719">
            <v>2.9415262636273538</v>
          </cell>
        </row>
        <row r="1720">
          <cell r="D1720" t="str">
            <v>Equal Sachets-1 pk=100</v>
          </cell>
          <cell r="E1720" t="str">
            <v>Pkt</v>
          </cell>
          <cell r="F1720">
            <v>100</v>
          </cell>
          <cell r="G1720">
            <v>45.27</v>
          </cell>
          <cell r="H1720">
            <v>0.24646792010590815</v>
          </cell>
        </row>
        <row r="1721">
          <cell r="D1721" t="str">
            <v>Cashew cookies</v>
          </cell>
          <cell r="E1721" t="str">
            <v>NO</v>
          </cell>
          <cell r="F1721">
            <v>1</v>
          </cell>
          <cell r="G1721">
            <v>0.56999999999999995</v>
          </cell>
          <cell r="H1721">
            <v>1</v>
          </cell>
        </row>
        <row r="1722">
          <cell r="D1722" t="str">
            <v>Irish Cream Syrup</v>
          </cell>
          <cell r="E1722" t="str">
            <v>BT</v>
          </cell>
          <cell r="F1722">
            <v>1000</v>
          </cell>
          <cell r="G1722">
            <v>329.08839999999998</v>
          </cell>
          <cell r="H1722">
            <v>25</v>
          </cell>
        </row>
        <row r="1723">
          <cell r="D1723" t="str">
            <v>threehundredthirtyseven</v>
          </cell>
        </row>
        <row r="1724">
          <cell r="D1724" t="str">
            <v>MILK FULL CREAM</v>
          </cell>
          <cell r="E1724" t="str">
            <v>LTR</v>
          </cell>
          <cell r="F1724">
            <v>1000</v>
          </cell>
          <cell r="G1724">
            <v>28</v>
          </cell>
          <cell r="H1724">
            <v>240</v>
          </cell>
          <cell r="I1724">
            <v>6.72</v>
          </cell>
        </row>
        <row r="1725">
          <cell r="D1725" t="str">
            <v>Chocolate Powder</v>
          </cell>
          <cell r="E1725" t="str">
            <v>KG</v>
          </cell>
          <cell r="F1725">
            <v>1000</v>
          </cell>
          <cell r="G1725">
            <v>160.7876</v>
          </cell>
          <cell r="H1725">
            <v>21</v>
          </cell>
          <cell r="I1725">
            <v>3.3765396000000001</v>
          </cell>
        </row>
        <row r="1726">
          <cell r="D1726" t="str">
            <v>Mocha Italia Beans (5kg)</v>
          </cell>
          <cell r="E1726" t="str">
            <v>CS</v>
          </cell>
          <cell r="F1726">
            <v>5000</v>
          </cell>
          <cell r="G1726">
            <v>1529.7035000000001</v>
          </cell>
          <cell r="H1726">
            <v>21.75</v>
          </cell>
          <cell r="I1726">
            <v>6.6542102249999999</v>
          </cell>
        </row>
        <row r="1727">
          <cell r="D1727" t="str">
            <v>Sugar Demera Sachet(Brown Sugar)-1pc=1pk=200</v>
          </cell>
          <cell r="E1727" t="str">
            <v>Pkt</v>
          </cell>
          <cell r="F1727">
            <v>200</v>
          </cell>
          <cell r="G1727">
            <v>57.36</v>
          </cell>
          <cell r="H1727">
            <v>0.60900436220005361</v>
          </cell>
          <cell r="I1727">
            <v>0.17466245107897538</v>
          </cell>
        </row>
        <row r="1728">
          <cell r="D1728" t="str">
            <v>Sugar Sachets-1pk=200</v>
          </cell>
          <cell r="E1728" t="str">
            <v>PKT</v>
          </cell>
          <cell r="F1728">
            <v>200</v>
          </cell>
          <cell r="G1728">
            <v>43.46</v>
          </cell>
          <cell r="H1728">
            <v>2.2061446977205152</v>
          </cell>
          <cell r="I1728">
            <v>0.47939524281466794</v>
          </cell>
        </row>
        <row r="1729">
          <cell r="D1729" t="str">
            <v>Equal Sachets-1 pk=100</v>
          </cell>
          <cell r="E1729" t="str">
            <v>Pkt</v>
          </cell>
          <cell r="F1729">
            <v>100</v>
          </cell>
          <cell r="G1729">
            <v>45.27</v>
          </cell>
          <cell r="H1729">
            <v>0.18485094007943112</v>
          </cell>
          <cell r="I1729">
            <v>8.3682020573958488E-2</v>
          </cell>
        </row>
        <row r="1730">
          <cell r="D1730" t="str">
            <v>Cashew cookies</v>
          </cell>
          <cell r="E1730" t="str">
            <v>NO</v>
          </cell>
          <cell r="F1730">
            <v>1</v>
          </cell>
          <cell r="G1730">
            <v>0.56999999999999995</v>
          </cell>
          <cell r="H1730">
            <v>1</v>
          </cell>
          <cell r="I1730">
            <v>0.56999999999999995</v>
          </cell>
        </row>
        <row r="1731">
          <cell r="D1731" t="str">
            <v>Irish Cream Syrup</v>
          </cell>
          <cell r="E1731" t="str">
            <v>BT</v>
          </cell>
          <cell r="F1731">
            <v>1000</v>
          </cell>
          <cell r="G1731">
            <v>329.08839999999998</v>
          </cell>
          <cell r="H1731">
            <v>20</v>
          </cell>
          <cell r="I1731">
            <v>6.5817680000000003</v>
          </cell>
        </row>
        <row r="1733">
          <cell r="D1733" t="str">
            <v>MILK FULL CREAM</v>
          </cell>
          <cell r="E1733" t="str">
            <v>LTR</v>
          </cell>
          <cell r="F1733">
            <v>1000</v>
          </cell>
          <cell r="G1733">
            <v>28</v>
          </cell>
          <cell r="H1733">
            <v>170</v>
          </cell>
        </row>
        <row r="1734">
          <cell r="D1734" t="str">
            <v>Chocolate Powder</v>
          </cell>
          <cell r="E1734" t="str">
            <v>KG</v>
          </cell>
          <cell r="F1734">
            <v>1000</v>
          </cell>
          <cell r="G1734">
            <v>160.7876</v>
          </cell>
          <cell r="H1734">
            <v>14</v>
          </cell>
        </row>
        <row r="1735">
          <cell r="D1735" t="str">
            <v>Mocha Italia Beans (5kg)</v>
          </cell>
          <cell r="E1735" t="str">
            <v>CS</v>
          </cell>
          <cell r="F1735">
            <v>5000</v>
          </cell>
          <cell r="G1735">
            <v>1529.7035000000001</v>
          </cell>
          <cell r="H1735">
            <v>14.5</v>
          </cell>
        </row>
        <row r="1736">
          <cell r="D1736" t="str">
            <v>Sugar Demera Sachet(Brown Sugar)-1pc=1pk=200</v>
          </cell>
          <cell r="E1736" t="str">
            <v>Pkt</v>
          </cell>
          <cell r="F1736">
            <v>200</v>
          </cell>
          <cell r="G1736">
            <v>57.36</v>
          </cell>
          <cell r="H1736">
            <v>0.40600290813336903</v>
          </cell>
        </row>
        <row r="1737">
          <cell r="D1737" t="str">
            <v>Sugar Sachets-1pk=200</v>
          </cell>
          <cell r="E1737" t="str">
            <v>PKT</v>
          </cell>
          <cell r="F1737">
            <v>200</v>
          </cell>
          <cell r="G1737">
            <v>43.46</v>
          </cell>
          <cell r="H1737">
            <v>1.4707631318136769</v>
          </cell>
        </row>
        <row r="1738">
          <cell r="D1738" t="str">
            <v>Equal Sachets-1 pk=100</v>
          </cell>
          <cell r="E1738" t="str">
            <v>Pkt</v>
          </cell>
          <cell r="F1738">
            <v>100</v>
          </cell>
          <cell r="G1738">
            <v>45.27</v>
          </cell>
          <cell r="H1738">
            <v>0.12323396005295408</v>
          </cell>
        </row>
        <row r="1739">
          <cell r="D1739" t="str">
            <v>Cashew cookies</v>
          </cell>
          <cell r="E1739" t="str">
            <v>NO</v>
          </cell>
          <cell r="F1739">
            <v>1</v>
          </cell>
          <cell r="G1739">
            <v>0.56999999999999995</v>
          </cell>
          <cell r="H1739">
            <v>1</v>
          </cell>
        </row>
        <row r="1740">
          <cell r="D1740" t="str">
            <v>Irish Cream Syrup</v>
          </cell>
          <cell r="E1740" t="str">
            <v>BT</v>
          </cell>
          <cell r="F1740">
            <v>1000</v>
          </cell>
          <cell r="G1740">
            <v>329.08839999999998</v>
          </cell>
          <cell r="H1740">
            <v>15</v>
          </cell>
        </row>
        <row r="1741">
          <cell r="D1741" t="str">
            <v>threehundredthirtynine</v>
          </cell>
        </row>
        <row r="1742">
          <cell r="D1742" t="str">
            <v>MILK FULL CREAM</v>
          </cell>
          <cell r="E1742" t="str">
            <v>LTR</v>
          </cell>
          <cell r="F1742">
            <v>1000</v>
          </cell>
          <cell r="G1742">
            <v>28</v>
          </cell>
          <cell r="H1742">
            <v>290</v>
          </cell>
        </row>
        <row r="1743">
          <cell r="D1743" t="str">
            <v>Chocolate Powder</v>
          </cell>
          <cell r="E1743" t="str">
            <v>KG</v>
          </cell>
          <cell r="F1743">
            <v>1000</v>
          </cell>
          <cell r="G1743">
            <v>160.7876</v>
          </cell>
          <cell r="H1743">
            <v>28</v>
          </cell>
        </row>
        <row r="1744">
          <cell r="D1744" t="str">
            <v>Mocha Italia Beans (5kg)</v>
          </cell>
          <cell r="E1744" t="str">
            <v>CS</v>
          </cell>
          <cell r="F1744">
            <v>5000</v>
          </cell>
          <cell r="G1744">
            <v>1529.7035000000001</v>
          </cell>
          <cell r="H1744">
            <v>29</v>
          </cell>
        </row>
        <row r="1745">
          <cell r="D1745" t="str">
            <v>Sugar Demera Sachet(Brown Sugar)-1pc=1pk=200</v>
          </cell>
          <cell r="E1745" t="str">
            <v>Pkt</v>
          </cell>
          <cell r="F1745">
            <v>200</v>
          </cell>
          <cell r="G1745">
            <v>57.36</v>
          </cell>
          <cell r="H1745">
            <v>0.81200581626673807</v>
          </cell>
        </row>
        <row r="1746">
          <cell r="D1746" t="str">
            <v>Sugar Sachets-1pk=200</v>
          </cell>
          <cell r="E1746" t="str">
            <v>PKT</v>
          </cell>
          <cell r="F1746">
            <v>200</v>
          </cell>
          <cell r="G1746">
            <v>43.46</v>
          </cell>
          <cell r="H1746">
            <v>2.9415262636273538</v>
          </cell>
        </row>
        <row r="1747">
          <cell r="D1747" t="str">
            <v>Equal Sachets-1 pk=100</v>
          </cell>
          <cell r="E1747" t="str">
            <v>Pkt</v>
          </cell>
          <cell r="F1747">
            <v>100</v>
          </cell>
          <cell r="G1747">
            <v>45.27</v>
          </cell>
          <cell r="H1747">
            <v>0.24646792010590815</v>
          </cell>
        </row>
        <row r="1748">
          <cell r="D1748" t="str">
            <v>Cashew cookies</v>
          </cell>
          <cell r="E1748" t="str">
            <v>NO</v>
          </cell>
          <cell r="F1748">
            <v>1</v>
          </cell>
          <cell r="G1748">
            <v>0.56999999999999995</v>
          </cell>
          <cell r="H1748">
            <v>1</v>
          </cell>
        </row>
        <row r="1749">
          <cell r="D1749" t="str">
            <v>Caramel Syrup 700ml</v>
          </cell>
          <cell r="E1749" t="str">
            <v>BT</v>
          </cell>
          <cell r="F1749">
            <v>700</v>
          </cell>
          <cell r="G1749">
            <v>325</v>
          </cell>
          <cell r="H1749">
            <v>25</v>
          </cell>
        </row>
        <row r="1751">
          <cell r="D1751" t="str">
            <v>MILK FULL CREAM</v>
          </cell>
          <cell r="E1751" t="str">
            <v>LTR</v>
          </cell>
          <cell r="F1751">
            <v>1000</v>
          </cell>
          <cell r="G1751">
            <v>28</v>
          </cell>
          <cell r="H1751">
            <v>240</v>
          </cell>
        </row>
        <row r="1752">
          <cell r="D1752" t="str">
            <v>Chocolate Powder</v>
          </cell>
          <cell r="E1752" t="str">
            <v>KG</v>
          </cell>
          <cell r="F1752">
            <v>1000</v>
          </cell>
          <cell r="G1752">
            <v>160.7876</v>
          </cell>
          <cell r="H1752">
            <v>21</v>
          </cell>
        </row>
        <row r="1753">
          <cell r="D1753" t="str">
            <v>Mocha Italia Beans (5kg)</v>
          </cell>
          <cell r="E1753" t="str">
            <v>CS</v>
          </cell>
          <cell r="F1753">
            <v>5000</v>
          </cell>
          <cell r="G1753">
            <v>1529.7035000000001</v>
          </cell>
          <cell r="H1753">
            <v>21.75</v>
          </cell>
        </row>
        <row r="1754">
          <cell r="D1754" t="str">
            <v>Sugar Demera Sachet(Brown Sugar)-1pc=1pk=200</v>
          </cell>
          <cell r="E1754" t="str">
            <v>Pkt</v>
          </cell>
          <cell r="F1754">
            <v>200</v>
          </cell>
          <cell r="G1754">
            <v>57.36</v>
          </cell>
          <cell r="H1754">
            <v>0.60900436220005361</v>
          </cell>
        </row>
        <row r="1755">
          <cell r="D1755" t="str">
            <v>Sugar Sachets-1pk=200</v>
          </cell>
          <cell r="E1755" t="str">
            <v>PKT</v>
          </cell>
          <cell r="F1755">
            <v>200</v>
          </cell>
          <cell r="G1755">
            <v>43.46</v>
          </cell>
          <cell r="H1755">
            <v>2.2061446977205152</v>
          </cell>
        </row>
        <row r="1756">
          <cell r="D1756" t="str">
            <v>Equal Sachets-1 pk=100</v>
          </cell>
          <cell r="E1756" t="str">
            <v>Pkt</v>
          </cell>
          <cell r="F1756">
            <v>100</v>
          </cell>
          <cell r="G1756">
            <v>45.27</v>
          </cell>
          <cell r="H1756">
            <v>0.18485094007943112</v>
          </cell>
        </row>
        <row r="1757">
          <cell r="D1757" t="str">
            <v>Cashew cookies</v>
          </cell>
          <cell r="E1757" t="str">
            <v>NO</v>
          </cell>
          <cell r="F1757">
            <v>1</v>
          </cell>
          <cell r="G1757">
            <v>0.56999999999999995</v>
          </cell>
          <cell r="H1757">
            <v>1</v>
          </cell>
        </row>
        <row r="1758">
          <cell r="D1758" t="str">
            <v>Caramel Syrup 700ml</v>
          </cell>
          <cell r="E1758" t="str">
            <v>BT</v>
          </cell>
          <cell r="F1758">
            <v>700</v>
          </cell>
          <cell r="G1758">
            <v>325</v>
          </cell>
          <cell r="H1758">
            <v>20</v>
          </cell>
        </row>
        <row r="1759">
          <cell r="D1759" t="str">
            <v>threehundredfourtyone</v>
          </cell>
        </row>
        <row r="1760">
          <cell r="D1760" t="str">
            <v>MILK FULL CREAM</v>
          </cell>
          <cell r="E1760" t="str">
            <v>LTR</v>
          </cell>
          <cell r="F1760">
            <v>1000</v>
          </cell>
          <cell r="G1760">
            <v>28</v>
          </cell>
          <cell r="H1760">
            <v>170</v>
          </cell>
        </row>
        <row r="1761">
          <cell r="D1761" t="str">
            <v>Chocolate Powder</v>
          </cell>
          <cell r="E1761" t="str">
            <v>KG</v>
          </cell>
          <cell r="F1761">
            <v>1000</v>
          </cell>
          <cell r="G1761">
            <v>160.7876</v>
          </cell>
          <cell r="H1761">
            <v>14</v>
          </cell>
        </row>
        <row r="1762">
          <cell r="D1762" t="str">
            <v>Mocha Italia Beans (5kg)</v>
          </cell>
          <cell r="E1762" t="str">
            <v>CS</v>
          </cell>
          <cell r="F1762">
            <v>5000</v>
          </cell>
          <cell r="G1762">
            <v>1529.7035000000001</v>
          </cell>
          <cell r="H1762">
            <v>14.5</v>
          </cell>
        </row>
        <row r="1763">
          <cell r="D1763" t="str">
            <v>Sugar Demera Sachet(Brown Sugar)-1pc=1pk=200</v>
          </cell>
          <cell r="E1763" t="str">
            <v>Pkt</v>
          </cell>
          <cell r="F1763">
            <v>200</v>
          </cell>
          <cell r="G1763">
            <v>57.36</v>
          </cell>
          <cell r="H1763">
            <v>0.40600290813336903</v>
          </cell>
        </row>
        <row r="1764">
          <cell r="D1764" t="str">
            <v>Sugar Sachets-1pk=200</v>
          </cell>
          <cell r="E1764" t="str">
            <v>PKT</v>
          </cell>
          <cell r="F1764">
            <v>200</v>
          </cell>
          <cell r="G1764">
            <v>43.46</v>
          </cell>
          <cell r="H1764">
            <v>1.4707631318136769</v>
          </cell>
        </row>
        <row r="1765">
          <cell r="D1765" t="str">
            <v>Equal Sachets-1 pk=100</v>
          </cell>
          <cell r="E1765" t="str">
            <v>Pkt</v>
          </cell>
          <cell r="F1765">
            <v>100</v>
          </cell>
          <cell r="G1765">
            <v>45.27</v>
          </cell>
          <cell r="H1765">
            <v>0.12323396005295408</v>
          </cell>
        </row>
        <row r="1766">
          <cell r="D1766" t="str">
            <v>Cashew cookies</v>
          </cell>
          <cell r="E1766" t="str">
            <v>NO</v>
          </cell>
          <cell r="F1766">
            <v>1</v>
          </cell>
          <cell r="G1766">
            <v>0.56999999999999995</v>
          </cell>
          <cell r="H1766">
            <v>1</v>
          </cell>
        </row>
        <row r="1767">
          <cell r="D1767" t="str">
            <v>Caramel Syrup 700ml</v>
          </cell>
          <cell r="E1767" t="str">
            <v>BT</v>
          </cell>
          <cell r="F1767">
            <v>700</v>
          </cell>
          <cell r="G1767">
            <v>325</v>
          </cell>
          <cell r="H1767">
            <v>15</v>
          </cell>
        </row>
        <row r="1768">
          <cell r="D1768" t="str">
            <v>threehundredfourtytwo</v>
          </cell>
        </row>
        <row r="1769">
          <cell r="D1769" t="str">
            <v>Monin Caramel Sauce</v>
          </cell>
          <cell r="E1769" t="str">
            <v>BT</v>
          </cell>
          <cell r="F1769">
            <v>1890</v>
          </cell>
          <cell r="G1769">
            <v>385.0034</v>
          </cell>
          <cell r="H1769">
            <v>25</v>
          </cell>
        </row>
        <row r="1770">
          <cell r="D1770" t="str">
            <v>Monin Chocolate Cookie</v>
          </cell>
          <cell r="E1770" t="str">
            <v>Btl</v>
          </cell>
          <cell r="F1770">
            <v>700</v>
          </cell>
          <cell r="G1770">
            <v>323.42290000000003</v>
          </cell>
          <cell r="H1770">
            <v>25</v>
          </cell>
        </row>
        <row r="1771">
          <cell r="D1771" t="str">
            <v>MILK FULL CREAM</v>
          </cell>
          <cell r="E1771" t="str">
            <v>LTR</v>
          </cell>
          <cell r="F1771">
            <v>1000</v>
          </cell>
          <cell r="G1771">
            <v>28</v>
          </cell>
          <cell r="H1771">
            <v>290</v>
          </cell>
        </row>
        <row r="1772">
          <cell r="D1772" t="str">
            <v>Chocolate Powder</v>
          </cell>
          <cell r="E1772" t="str">
            <v>KG</v>
          </cell>
          <cell r="F1772">
            <v>1000</v>
          </cell>
          <cell r="G1772">
            <v>160.7876</v>
          </cell>
          <cell r="H1772">
            <v>28</v>
          </cell>
        </row>
        <row r="1773">
          <cell r="D1773" t="str">
            <v>Mocha Italia Beans (5kg)</v>
          </cell>
          <cell r="E1773" t="str">
            <v>CS</v>
          </cell>
          <cell r="F1773">
            <v>5000</v>
          </cell>
          <cell r="G1773">
            <v>1529.7035000000001</v>
          </cell>
          <cell r="H1773">
            <v>29</v>
          </cell>
        </row>
        <row r="1774">
          <cell r="D1774" t="str">
            <v>Sugar Demera Sachet(Brown Sugar)-1pc=1pk=200</v>
          </cell>
          <cell r="E1774" t="str">
            <v>Pkt</v>
          </cell>
          <cell r="F1774">
            <v>200</v>
          </cell>
          <cell r="G1774">
            <v>57.36</v>
          </cell>
          <cell r="H1774">
            <v>0.81200581626673807</v>
          </cell>
        </row>
        <row r="1775">
          <cell r="D1775" t="str">
            <v>Sugar Sachets-1pk=200</v>
          </cell>
          <cell r="E1775" t="str">
            <v>PKT</v>
          </cell>
          <cell r="F1775">
            <v>200</v>
          </cell>
          <cell r="G1775">
            <v>43.46</v>
          </cell>
          <cell r="H1775">
            <v>2.9415262636273538</v>
          </cell>
        </row>
        <row r="1776">
          <cell r="D1776" t="str">
            <v>Equal Sachets-1 pk=100</v>
          </cell>
          <cell r="E1776" t="str">
            <v>Pkt</v>
          </cell>
          <cell r="F1776">
            <v>100</v>
          </cell>
          <cell r="G1776">
            <v>45.27</v>
          </cell>
          <cell r="H1776">
            <v>0.24646792010590815</v>
          </cell>
        </row>
        <row r="1777">
          <cell r="D1777" t="str">
            <v>Cashew cookies</v>
          </cell>
          <cell r="E1777" t="str">
            <v>NO</v>
          </cell>
          <cell r="F1777">
            <v>1</v>
          </cell>
          <cell r="G1777">
            <v>0.56999999999999995</v>
          </cell>
          <cell r="H1777">
            <v>1</v>
          </cell>
        </row>
        <row r="1778">
          <cell r="D1778" t="str">
            <v>threehundredfourtythree</v>
          </cell>
        </row>
        <row r="1779">
          <cell r="D1779" t="str">
            <v>Monin Caramel Sauce</v>
          </cell>
          <cell r="E1779" t="str">
            <v>BT</v>
          </cell>
          <cell r="F1779">
            <v>1890</v>
          </cell>
          <cell r="G1779">
            <v>385.0034</v>
          </cell>
          <cell r="H1779">
            <v>20</v>
          </cell>
        </row>
        <row r="1780">
          <cell r="D1780" t="str">
            <v>Monin Chocolate Cookie</v>
          </cell>
          <cell r="E1780" t="str">
            <v>Btl</v>
          </cell>
          <cell r="F1780">
            <v>700</v>
          </cell>
          <cell r="G1780">
            <v>323.42290000000003</v>
          </cell>
          <cell r="H1780">
            <v>20</v>
          </cell>
        </row>
        <row r="1781">
          <cell r="D1781" t="str">
            <v>MILK FULL CREAM</v>
          </cell>
          <cell r="E1781" t="str">
            <v>LTR</v>
          </cell>
          <cell r="F1781">
            <v>1000</v>
          </cell>
          <cell r="G1781">
            <v>28</v>
          </cell>
          <cell r="H1781">
            <v>240</v>
          </cell>
        </row>
        <row r="1782">
          <cell r="D1782" t="str">
            <v>Chocolate Powder</v>
          </cell>
          <cell r="E1782" t="str">
            <v>KG</v>
          </cell>
          <cell r="F1782">
            <v>1000</v>
          </cell>
          <cell r="G1782">
            <v>160.7876</v>
          </cell>
          <cell r="H1782">
            <v>21</v>
          </cell>
        </row>
        <row r="1783">
          <cell r="D1783" t="str">
            <v>Mocha Italia Beans (5kg)</v>
          </cell>
          <cell r="E1783" t="str">
            <v>CS</v>
          </cell>
          <cell r="F1783">
            <v>5000</v>
          </cell>
          <cell r="G1783">
            <v>1529.7035000000001</v>
          </cell>
          <cell r="H1783">
            <v>21.75</v>
          </cell>
        </row>
        <row r="1784">
          <cell r="D1784" t="str">
            <v>Sugar Demera Sachet(Brown Sugar)-1pc=1pk=200</v>
          </cell>
          <cell r="E1784" t="str">
            <v>Pkt</v>
          </cell>
          <cell r="F1784">
            <v>200</v>
          </cell>
          <cell r="G1784">
            <v>57.36</v>
          </cell>
          <cell r="H1784">
            <v>0.60900436220005361</v>
          </cell>
        </row>
        <row r="1785">
          <cell r="D1785" t="str">
            <v>Sugar Sachets-1pk=200</v>
          </cell>
          <cell r="E1785" t="str">
            <v>PKT</v>
          </cell>
          <cell r="F1785">
            <v>200</v>
          </cell>
          <cell r="G1785">
            <v>43.46</v>
          </cell>
          <cell r="H1785">
            <v>2.2061446977205152</v>
          </cell>
        </row>
        <row r="1786">
          <cell r="D1786" t="str">
            <v>Equal Sachets-1 pk=100</v>
          </cell>
          <cell r="E1786" t="str">
            <v>Pkt</v>
          </cell>
          <cell r="F1786">
            <v>100</v>
          </cell>
          <cell r="G1786">
            <v>45.27</v>
          </cell>
          <cell r="H1786">
            <v>0.18485094007943112</v>
          </cell>
        </row>
        <row r="1787">
          <cell r="D1787" t="str">
            <v>Cashew cookies</v>
          </cell>
          <cell r="E1787" t="str">
            <v>NO</v>
          </cell>
          <cell r="F1787">
            <v>1</v>
          </cell>
          <cell r="G1787">
            <v>0.56999999999999995</v>
          </cell>
          <cell r="H1787">
            <v>1</v>
          </cell>
        </row>
        <row r="1789">
          <cell r="D1789" t="str">
            <v>Monin Caramel Sauce</v>
          </cell>
          <cell r="E1789" t="str">
            <v>BT</v>
          </cell>
          <cell r="F1789">
            <v>1890</v>
          </cell>
          <cell r="G1789">
            <v>385.0034</v>
          </cell>
          <cell r="H1789">
            <v>15</v>
          </cell>
        </row>
        <row r="1790">
          <cell r="D1790" t="str">
            <v>Monin Chocolate Cookie</v>
          </cell>
          <cell r="E1790" t="str">
            <v>Btl</v>
          </cell>
          <cell r="F1790">
            <v>700</v>
          </cell>
          <cell r="G1790">
            <v>323.42290000000003</v>
          </cell>
          <cell r="H1790">
            <v>15</v>
          </cell>
        </row>
        <row r="1791">
          <cell r="D1791" t="str">
            <v>MILK FULL CREAM</v>
          </cell>
          <cell r="E1791" t="str">
            <v>LTR</v>
          </cell>
          <cell r="F1791">
            <v>1000</v>
          </cell>
          <cell r="G1791">
            <v>28</v>
          </cell>
          <cell r="H1791">
            <v>170</v>
          </cell>
        </row>
        <row r="1792">
          <cell r="D1792" t="str">
            <v>Chocolate Powder</v>
          </cell>
          <cell r="E1792" t="str">
            <v>KG</v>
          </cell>
          <cell r="F1792">
            <v>1000</v>
          </cell>
          <cell r="G1792">
            <v>160.7876</v>
          </cell>
          <cell r="H1792">
            <v>14</v>
          </cell>
        </row>
        <row r="1793">
          <cell r="D1793" t="str">
            <v>Mocha Italia Beans (5kg)</v>
          </cell>
          <cell r="E1793" t="str">
            <v>CS</v>
          </cell>
          <cell r="F1793">
            <v>5000</v>
          </cell>
          <cell r="G1793">
            <v>1529.7035000000001</v>
          </cell>
          <cell r="H1793">
            <v>14.5</v>
          </cell>
        </row>
        <row r="1794">
          <cell r="D1794" t="str">
            <v>Sugar Demera Sachet(Brown Sugar)-1pc=1pk=200</v>
          </cell>
          <cell r="E1794" t="str">
            <v>Pkt</v>
          </cell>
          <cell r="F1794">
            <v>200</v>
          </cell>
          <cell r="G1794">
            <v>57.36</v>
          </cell>
          <cell r="H1794">
            <v>0.40600290813336903</v>
          </cell>
        </row>
        <row r="1795">
          <cell r="D1795" t="str">
            <v>Sugar Sachets-1pk=200</v>
          </cell>
          <cell r="E1795" t="str">
            <v>PKT</v>
          </cell>
          <cell r="F1795">
            <v>200</v>
          </cell>
          <cell r="G1795">
            <v>43.46</v>
          </cell>
          <cell r="H1795">
            <v>1.4707631318136769</v>
          </cell>
        </row>
        <row r="1796">
          <cell r="D1796" t="str">
            <v>Equal Sachets-1 pk=100</v>
          </cell>
          <cell r="E1796" t="str">
            <v>Pkt</v>
          </cell>
          <cell r="F1796">
            <v>100</v>
          </cell>
          <cell r="G1796">
            <v>45.27</v>
          </cell>
          <cell r="H1796">
            <v>0.12323396005295408</v>
          </cell>
        </row>
        <row r="1797">
          <cell r="D1797" t="str">
            <v>Cashew cookies</v>
          </cell>
          <cell r="E1797" t="str">
            <v>NO</v>
          </cell>
          <cell r="F1797">
            <v>1</v>
          </cell>
          <cell r="G1797">
            <v>0.56999999999999995</v>
          </cell>
          <cell r="H1797">
            <v>1</v>
          </cell>
        </row>
        <row r="1799">
          <cell r="D1799" t="str">
            <v>Chocolate Powder</v>
          </cell>
          <cell r="E1799" t="str">
            <v>KG</v>
          </cell>
          <cell r="F1799">
            <v>1000</v>
          </cell>
          <cell r="G1799">
            <v>160.7876</v>
          </cell>
          <cell r="H1799">
            <v>35</v>
          </cell>
        </row>
        <row r="1800">
          <cell r="D1800" t="str">
            <v>MILK FULL CREAM</v>
          </cell>
          <cell r="E1800" t="str">
            <v>LTR</v>
          </cell>
          <cell r="F1800">
            <v>1000</v>
          </cell>
          <cell r="G1800">
            <v>28</v>
          </cell>
          <cell r="H1800">
            <v>385</v>
          </cell>
        </row>
        <row r="1801">
          <cell r="D1801" t="str">
            <v>Sugar Demera Sachet(Brown Sugar)-1pc=1pk=200</v>
          </cell>
          <cell r="E1801" t="str">
            <v>Pkt</v>
          </cell>
          <cell r="F1801">
            <v>200</v>
          </cell>
          <cell r="G1801">
            <v>57.36</v>
          </cell>
          <cell r="H1801">
            <v>0.81200581626673807</v>
          </cell>
        </row>
        <row r="1802">
          <cell r="D1802" t="str">
            <v>Sugar Sachets-1pk=200</v>
          </cell>
          <cell r="E1802" t="str">
            <v>PKT</v>
          </cell>
          <cell r="F1802">
            <v>200</v>
          </cell>
          <cell r="G1802">
            <v>43.46</v>
          </cell>
          <cell r="H1802">
            <v>2.9415262636273538</v>
          </cell>
        </row>
        <row r="1803">
          <cell r="D1803" t="str">
            <v>Equal Sachets-1 pk=100</v>
          </cell>
          <cell r="E1803" t="str">
            <v>Pkt</v>
          </cell>
          <cell r="F1803">
            <v>100</v>
          </cell>
          <cell r="G1803">
            <v>45.27</v>
          </cell>
          <cell r="H1803">
            <v>0.24646792010590815</v>
          </cell>
        </row>
        <row r="1804">
          <cell r="D1804" t="str">
            <v>Cashew cookies</v>
          </cell>
          <cell r="E1804" t="str">
            <v>NO</v>
          </cell>
          <cell r="F1804">
            <v>1</v>
          </cell>
          <cell r="G1804">
            <v>0.56999999999999995</v>
          </cell>
          <cell r="H1804">
            <v>1</v>
          </cell>
        </row>
        <row r="1805">
          <cell r="D1805" t="str">
            <v>Irish Cream Syrup</v>
          </cell>
          <cell r="E1805" t="str">
            <v>BT</v>
          </cell>
          <cell r="F1805">
            <v>1000</v>
          </cell>
          <cell r="G1805">
            <v>329.08839999999998</v>
          </cell>
          <cell r="H1805">
            <v>25</v>
          </cell>
        </row>
        <row r="1806">
          <cell r="D1806" t="str">
            <v>threehundredfourtysix</v>
          </cell>
        </row>
        <row r="1807">
          <cell r="D1807" t="str">
            <v>Chocolate Powder</v>
          </cell>
          <cell r="E1807" t="str">
            <v>KG</v>
          </cell>
          <cell r="F1807">
            <v>1000</v>
          </cell>
          <cell r="G1807">
            <v>160.7876</v>
          </cell>
          <cell r="H1807">
            <v>28</v>
          </cell>
        </row>
        <row r="1808">
          <cell r="D1808" t="str">
            <v>MILK FULL CREAM</v>
          </cell>
          <cell r="E1808" t="str">
            <v>LTR</v>
          </cell>
          <cell r="F1808">
            <v>1000</v>
          </cell>
          <cell r="G1808">
            <v>28</v>
          </cell>
          <cell r="H1808">
            <v>250</v>
          </cell>
        </row>
        <row r="1809">
          <cell r="D1809" t="str">
            <v>Sugar Demera Sachet(Brown Sugar)-1pc=1pk=200</v>
          </cell>
          <cell r="E1809" t="str">
            <v>Pkt</v>
          </cell>
          <cell r="F1809">
            <v>200</v>
          </cell>
          <cell r="G1809">
            <v>57.36</v>
          </cell>
          <cell r="H1809">
            <v>0.60900436220005361</v>
          </cell>
        </row>
        <row r="1810">
          <cell r="D1810" t="str">
            <v>Sugar Sachets-1pk=200</v>
          </cell>
          <cell r="E1810" t="str">
            <v>PKT</v>
          </cell>
          <cell r="F1810">
            <v>200</v>
          </cell>
          <cell r="G1810">
            <v>43.46</v>
          </cell>
          <cell r="H1810">
            <v>2.2061446977205152</v>
          </cell>
        </row>
        <row r="1811">
          <cell r="D1811" t="str">
            <v>Equal Sachets-1 pk=100</v>
          </cell>
          <cell r="E1811" t="str">
            <v>Pkt</v>
          </cell>
          <cell r="F1811">
            <v>100</v>
          </cell>
          <cell r="G1811">
            <v>45.27</v>
          </cell>
          <cell r="H1811">
            <v>0.18485094007943112</v>
          </cell>
        </row>
        <row r="1812">
          <cell r="D1812" t="str">
            <v>Cashew cookies</v>
          </cell>
          <cell r="E1812" t="str">
            <v>NO</v>
          </cell>
          <cell r="F1812">
            <v>1</v>
          </cell>
          <cell r="G1812">
            <v>0.56999999999999995</v>
          </cell>
          <cell r="H1812">
            <v>1</v>
          </cell>
        </row>
        <row r="1813">
          <cell r="D1813" t="str">
            <v>Irish Cream Syrup</v>
          </cell>
          <cell r="E1813" t="str">
            <v>BT</v>
          </cell>
          <cell r="F1813">
            <v>1000</v>
          </cell>
          <cell r="G1813">
            <v>329.08839999999998</v>
          </cell>
          <cell r="H1813">
            <v>20</v>
          </cell>
        </row>
        <row r="1814">
          <cell r="D1814" t="str">
            <v>threehundredfourtyseven</v>
          </cell>
        </row>
        <row r="1815">
          <cell r="D1815" t="str">
            <v>Chocolate Powder</v>
          </cell>
          <cell r="E1815" t="str">
            <v>KG</v>
          </cell>
          <cell r="F1815">
            <v>1000</v>
          </cell>
          <cell r="G1815">
            <v>160.7876</v>
          </cell>
          <cell r="H1815">
            <v>21</v>
          </cell>
        </row>
        <row r="1816">
          <cell r="D1816" t="str">
            <v>MILK FULL CREAM</v>
          </cell>
          <cell r="E1816" t="str">
            <v>LTR</v>
          </cell>
          <cell r="F1816">
            <v>1000</v>
          </cell>
          <cell r="G1816">
            <v>28</v>
          </cell>
          <cell r="H1816">
            <v>182</v>
          </cell>
        </row>
        <row r="1817">
          <cell r="D1817" t="str">
            <v>Sugar Demera Sachet(Brown Sugar)-1pc=1pk=200</v>
          </cell>
          <cell r="E1817" t="str">
            <v>Pkt</v>
          </cell>
          <cell r="F1817">
            <v>200</v>
          </cell>
          <cell r="G1817">
            <v>57.36</v>
          </cell>
          <cell r="H1817">
            <v>0.40600290813336903</v>
          </cell>
        </row>
        <row r="1818">
          <cell r="D1818" t="str">
            <v>Sugar Sachets-1pk=200</v>
          </cell>
          <cell r="E1818" t="str">
            <v>PKT</v>
          </cell>
          <cell r="F1818">
            <v>200</v>
          </cell>
          <cell r="G1818">
            <v>43.46</v>
          </cell>
          <cell r="H1818">
            <v>1.4707631318136769</v>
          </cell>
        </row>
        <row r="1819">
          <cell r="D1819" t="str">
            <v>Equal Sachets-1 pk=100</v>
          </cell>
          <cell r="E1819" t="str">
            <v>Pkt</v>
          </cell>
          <cell r="F1819">
            <v>100</v>
          </cell>
          <cell r="G1819">
            <v>45.27</v>
          </cell>
          <cell r="H1819">
            <v>0.12323396005295408</v>
          </cell>
        </row>
        <row r="1820">
          <cell r="D1820" t="str">
            <v>Cashew cookies</v>
          </cell>
          <cell r="E1820" t="str">
            <v>NO</v>
          </cell>
          <cell r="F1820">
            <v>1</v>
          </cell>
          <cell r="G1820">
            <v>0.56999999999999995</v>
          </cell>
          <cell r="H1820">
            <v>1</v>
          </cell>
        </row>
        <row r="1821">
          <cell r="D1821" t="str">
            <v>Irish Cream Syrup</v>
          </cell>
          <cell r="E1821" t="str">
            <v>BT</v>
          </cell>
          <cell r="F1821">
            <v>1000</v>
          </cell>
          <cell r="G1821">
            <v>329.08839999999998</v>
          </cell>
          <cell r="H1821">
            <v>15</v>
          </cell>
        </row>
        <row r="1823">
          <cell r="D1823" t="str">
            <v>Chocolate Powder</v>
          </cell>
          <cell r="E1823" t="str">
            <v>KG</v>
          </cell>
          <cell r="F1823">
            <v>1000</v>
          </cell>
          <cell r="G1823">
            <v>160.7876</v>
          </cell>
          <cell r="H1823">
            <v>35</v>
          </cell>
        </row>
        <row r="1824">
          <cell r="D1824" t="str">
            <v>MILK FULL CREAM</v>
          </cell>
          <cell r="E1824" t="str">
            <v>LTR</v>
          </cell>
          <cell r="F1824">
            <v>1000</v>
          </cell>
          <cell r="G1824">
            <v>28</v>
          </cell>
          <cell r="H1824">
            <v>385</v>
          </cell>
        </row>
        <row r="1825">
          <cell r="D1825" t="str">
            <v>Sugar Demera Sachet(Brown Sugar)-1pc=1pk=200</v>
          </cell>
          <cell r="E1825" t="str">
            <v>Pkt</v>
          </cell>
          <cell r="F1825">
            <v>200</v>
          </cell>
          <cell r="G1825">
            <v>57.36</v>
          </cell>
          <cell r="H1825">
            <v>0.81200581626673807</v>
          </cell>
        </row>
        <row r="1826">
          <cell r="D1826" t="str">
            <v>Sugar Sachets-1pk=200</v>
          </cell>
          <cell r="E1826" t="str">
            <v>PKT</v>
          </cell>
          <cell r="F1826">
            <v>200</v>
          </cell>
          <cell r="G1826">
            <v>43.46</v>
          </cell>
          <cell r="H1826">
            <v>2.9415262636273538</v>
          </cell>
        </row>
        <row r="1827">
          <cell r="D1827" t="str">
            <v>Equal Sachets-1 pk=100</v>
          </cell>
          <cell r="E1827" t="str">
            <v>Pkt</v>
          </cell>
          <cell r="F1827">
            <v>100</v>
          </cell>
          <cell r="G1827">
            <v>45.27</v>
          </cell>
          <cell r="H1827">
            <v>0.24646792010590815</v>
          </cell>
        </row>
        <row r="1828">
          <cell r="D1828" t="str">
            <v>Cashew cookies</v>
          </cell>
          <cell r="E1828" t="str">
            <v>NO</v>
          </cell>
          <cell r="F1828">
            <v>1</v>
          </cell>
          <cell r="G1828">
            <v>0.56999999999999995</v>
          </cell>
          <cell r="H1828">
            <v>1</v>
          </cell>
        </row>
        <row r="1829">
          <cell r="D1829" t="str">
            <v>Caramel Syrup 700ml</v>
          </cell>
          <cell r="E1829" t="str">
            <v>BT</v>
          </cell>
          <cell r="F1829">
            <v>700</v>
          </cell>
          <cell r="G1829">
            <v>325</v>
          </cell>
          <cell r="H1829">
            <v>25</v>
          </cell>
        </row>
        <row r="1831">
          <cell r="D1831" t="str">
            <v>Chocolate Powder</v>
          </cell>
          <cell r="E1831" t="str">
            <v>KG</v>
          </cell>
          <cell r="F1831">
            <v>1000</v>
          </cell>
          <cell r="G1831">
            <v>160.7876</v>
          </cell>
          <cell r="H1831">
            <v>28</v>
          </cell>
        </row>
        <row r="1832">
          <cell r="D1832" t="str">
            <v>MILK FULL CREAM</v>
          </cell>
          <cell r="E1832" t="str">
            <v>LTR</v>
          </cell>
          <cell r="F1832">
            <v>1000</v>
          </cell>
          <cell r="G1832">
            <v>28</v>
          </cell>
          <cell r="H1832">
            <v>250</v>
          </cell>
        </row>
        <row r="1833">
          <cell r="D1833" t="str">
            <v>Sugar Demera Sachet(Brown Sugar)-1pc=1pk=200</v>
          </cell>
          <cell r="E1833" t="str">
            <v>Pkt</v>
          </cell>
          <cell r="F1833">
            <v>200</v>
          </cell>
          <cell r="G1833">
            <v>57.36</v>
          </cell>
          <cell r="H1833">
            <v>0.60900436220005361</v>
          </cell>
        </row>
        <row r="1834">
          <cell r="D1834" t="str">
            <v>Sugar Sachets-1pk=200</v>
          </cell>
          <cell r="E1834" t="str">
            <v>PKT</v>
          </cell>
          <cell r="F1834">
            <v>200</v>
          </cell>
          <cell r="G1834">
            <v>43.46</v>
          </cell>
          <cell r="H1834">
            <v>2.2061446977205152</v>
          </cell>
        </row>
        <row r="1835">
          <cell r="D1835" t="str">
            <v>Equal Sachets-1 pk=100</v>
          </cell>
          <cell r="E1835" t="str">
            <v>Pkt</v>
          </cell>
          <cell r="F1835">
            <v>100</v>
          </cell>
          <cell r="G1835">
            <v>45.27</v>
          </cell>
          <cell r="H1835">
            <v>0.18485094007943112</v>
          </cell>
        </row>
        <row r="1836">
          <cell r="D1836" t="str">
            <v>Cashew cookies</v>
          </cell>
          <cell r="E1836" t="str">
            <v>NO</v>
          </cell>
          <cell r="F1836">
            <v>1</v>
          </cell>
          <cell r="G1836">
            <v>0.56999999999999995</v>
          </cell>
          <cell r="H1836">
            <v>1</v>
          </cell>
        </row>
        <row r="1837">
          <cell r="D1837" t="str">
            <v>Caramel Syrup 700ml</v>
          </cell>
          <cell r="E1837" t="str">
            <v>BT</v>
          </cell>
          <cell r="F1837">
            <v>700</v>
          </cell>
          <cell r="G1837">
            <v>325</v>
          </cell>
          <cell r="H1837">
            <v>20</v>
          </cell>
        </row>
        <row r="1839">
          <cell r="D1839" t="str">
            <v>Chocolate Powder</v>
          </cell>
          <cell r="E1839" t="str">
            <v>KG</v>
          </cell>
          <cell r="F1839">
            <v>1000</v>
          </cell>
          <cell r="G1839">
            <v>160.7876</v>
          </cell>
          <cell r="H1839">
            <v>21</v>
          </cell>
        </row>
        <row r="1840">
          <cell r="D1840" t="str">
            <v>MILK FULL CREAM</v>
          </cell>
          <cell r="E1840" t="str">
            <v>LTR</v>
          </cell>
          <cell r="F1840">
            <v>1000</v>
          </cell>
          <cell r="G1840">
            <v>28</v>
          </cell>
          <cell r="H1840">
            <v>182</v>
          </cell>
        </row>
        <row r="1841">
          <cell r="D1841" t="str">
            <v>Sugar Demera Sachet(Brown Sugar)-1pc=1pk=200</v>
          </cell>
          <cell r="E1841" t="str">
            <v>Pkt</v>
          </cell>
          <cell r="F1841">
            <v>200</v>
          </cell>
          <cell r="G1841">
            <v>57.36</v>
          </cell>
          <cell r="H1841">
            <v>0.40600290813336903</v>
          </cell>
        </row>
        <row r="1842">
          <cell r="D1842" t="str">
            <v>Sugar Sachets-1pk=200</v>
          </cell>
          <cell r="E1842" t="str">
            <v>PKT</v>
          </cell>
          <cell r="F1842">
            <v>200</v>
          </cell>
          <cell r="G1842">
            <v>43.46</v>
          </cell>
          <cell r="H1842">
            <v>1.4707631318136769</v>
          </cell>
        </row>
        <row r="1843">
          <cell r="D1843" t="str">
            <v>Equal Sachets-1 pk=100</v>
          </cell>
          <cell r="E1843" t="str">
            <v>Pkt</v>
          </cell>
          <cell r="F1843">
            <v>100</v>
          </cell>
          <cell r="G1843">
            <v>45.27</v>
          </cell>
          <cell r="H1843">
            <v>0.12323396005295408</v>
          </cell>
        </row>
        <row r="1844">
          <cell r="D1844" t="str">
            <v>Cashew cookies</v>
          </cell>
          <cell r="E1844" t="str">
            <v>NO</v>
          </cell>
          <cell r="F1844">
            <v>1</v>
          </cell>
          <cell r="G1844">
            <v>0.56999999999999995</v>
          </cell>
          <cell r="H1844">
            <v>1</v>
          </cell>
        </row>
        <row r="1845">
          <cell r="D1845" t="str">
            <v>Caramel Syrup 700ml</v>
          </cell>
          <cell r="E1845" t="str">
            <v>BT</v>
          </cell>
          <cell r="F1845">
            <v>700</v>
          </cell>
          <cell r="G1845">
            <v>325</v>
          </cell>
          <cell r="H1845">
            <v>15</v>
          </cell>
        </row>
        <row r="1847">
          <cell r="D1847" t="str">
            <v>Monin Caramel Sauce</v>
          </cell>
          <cell r="E1847" t="str">
            <v>BT</v>
          </cell>
          <cell r="F1847">
            <v>1890</v>
          </cell>
          <cell r="G1847">
            <v>385.0034</v>
          </cell>
          <cell r="H1847">
            <v>25</v>
          </cell>
        </row>
        <row r="1848">
          <cell r="D1848" t="str">
            <v>Monin Chocolate Cookie</v>
          </cell>
          <cell r="E1848" t="str">
            <v>Btl</v>
          </cell>
          <cell r="F1848">
            <v>700</v>
          </cell>
          <cell r="G1848">
            <v>323.42290000000003</v>
          </cell>
          <cell r="H1848">
            <v>25</v>
          </cell>
        </row>
        <row r="1849">
          <cell r="D1849" t="str">
            <v>Chocolate Powder</v>
          </cell>
          <cell r="E1849" t="str">
            <v>KG</v>
          </cell>
          <cell r="F1849">
            <v>1000</v>
          </cell>
          <cell r="G1849">
            <v>160.7876</v>
          </cell>
          <cell r="H1849">
            <v>35</v>
          </cell>
        </row>
        <row r="1850">
          <cell r="D1850" t="str">
            <v>MILK FULL CREAM</v>
          </cell>
          <cell r="E1850" t="str">
            <v>LTR</v>
          </cell>
          <cell r="F1850">
            <v>1000</v>
          </cell>
          <cell r="G1850">
            <v>28</v>
          </cell>
          <cell r="H1850">
            <v>385</v>
          </cell>
        </row>
        <row r="1851">
          <cell r="D1851" t="str">
            <v>Sugar Demera Sachet(Brown Sugar)-1pc=1pk=200</v>
          </cell>
          <cell r="E1851" t="str">
            <v>Pkt</v>
          </cell>
          <cell r="F1851">
            <v>200</v>
          </cell>
          <cell r="G1851">
            <v>57.36</v>
          </cell>
          <cell r="H1851">
            <v>0.81200581626673807</v>
          </cell>
        </row>
        <row r="1852">
          <cell r="D1852" t="str">
            <v>Sugar Sachets-1pk=200</v>
          </cell>
          <cell r="E1852" t="str">
            <v>PKT</v>
          </cell>
          <cell r="F1852">
            <v>200</v>
          </cell>
          <cell r="G1852">
            <v>43.46</v>
          </cell>
          <cell r="H1852">
            <v>2.9415262636273538</v>
          </cell>
        </row>
        <row r="1853">
          <cell r="D1853" t="str">
            <v>Equal Sachets-1 pk=100</v>
          </cell>
          <cell r="E1853" t="str">
            <v>Pkt</v>
          </cell>
          <cell r="F1853">
            <v>100</v>
          </cell>
          <cell r="G1853">
            <v>45.27</v>
          </cell>
          <cell r="H1853">
            <v>0.24646792010590815</v>
          </cell>
        </row>
        <row r="1854">
          <cell r="D1854" t="str">
            <v>Cashew cookies</v>
          </cell>
          <cell r="E1854" t="str">
            <v>NO</v>
          </cell>
          <cell r="F1854">
            <v>1</v>
          </cell>
          <cell r="G1854">
            <v>0.56999999999999995</v>
          </cell>
          <cell r="H1854">
            <v>1</v>
          </cell>
        </row>
        <row r="1855">
          <cell r="D1855" t="str">
            <v>threehundredfiftytwo</v>
          </cell>
        </row>
        <row r="1856">
          <cell r="D1856" t="str">
            <v>Monin Caramel Sauce</v>
          </cell>
          <cell r="E1856" t="str">
            <v>BT</v>
          </cell>
          <cell r="F1856">
            <v>1890</v>
          </cell>
          <cell r="G1856">
            <v>385.0034</v>
          </cell>
          <cell r="H1856">
            <v>20</v>
          </cell>
          <cell r="I1856">
            <v>4.0741100529100533</v>
          </cell>
        </row>
        <row r="1857">
          <cell r="D1857" t="str">
            <v>Monin Chocolate Cookie</v>
          </cell>
          <cell r="E1857" t="str">
            <v>Btl</v>
          </cell>
          <cell r="F1857">
            <v>700</v>
          </cell>
          <cell r="G1857">
            <v>323.42290000000003</v>
          </cell>
          <cell r="H1857">
            <v>20</v>
          </cell>
          <cell r="I1857">
            <v>9.240654285714287</v>
          </cell>
        </row>
        <row r="1858">
          <cell r="D1858" t="str">
            <v>Chocolate Powder</v>
          </cell>
          <cell r="E1858" t="str">
            <v>KG</v>
          </cell>
          <cell r="F1858">
            <v>1000</v>
          </cell>
          <cell r="G1858">
            <v>160.7876</v>
          </cell>
          <cell r="H1858">
            <v>28</v>
          </cell>
          <cell r="I1858">
            <v>4.5020527999999995</v>
          </cell>
        </row>
        <row r="1859">
          <cell r="D1859" t="str">
            <v>MILK FULL CREAM</v>
          </cell>
          <cell r="E1859" t="str">
            <v>LTR</v>
          </cell>
          <cell r="F1859">
            <v>1000</v>
          </cell>
          <cell r="G1859">
            <v>28</v>
          </cell>
          <cell r="H1859">
            <v>250</v>
          </cell>
          <cell r="I1859">
            <v>7</v>
          </cell>
        </row>
        <row r="1860">
          <cell r="D1860" t="str">
            <v>Sugar Demera Sachet(Brown Sugar)-1pc=1pk=200</v>
          </cell>
          <cell r="E1860" t="str">
            <v>Pkt</v>
          </cell>
          <cell r="F1860">
            <v>200</v>
          </cell>
          <cell r="G1860">
            <v>57.36</v>
          </cell>
          <cell r="H1860">
            <v>0.60900436220005361</v>
          </cell>
          <cell r="I1860">
            <v>0.17466245107897538</v>
          </cell>
        </row>
        <row r="1861">
          <cell r="D1861" t="str">
            <v>Sugar Sachets-1pk=200</v>
          </cell>
          <cell r="E1861" t="str">
            <v>PKT</v>
          </cell>
          <cell r="F1861">
            <v>200</v>
          </cell>
          <cell r="G1861">
            <v>43.46</v>
          </cell>
          <cell r="H1861">
            <v>2.2061446977205152</v>
          </cell>
          <cell r="I1861">
            <v>0.47939524281466794</v>
          </cell>
        </row>
        <row r="1862">
          <cell r="D1862" t="str">
            <v>Equal Sachets-1 pk=100</v>
          </cell>
          <cell r="E1862" t="str">
            <v>Pkt</v>
          </cell>
          <cell r="F1862">
            <v>100</v>
          </cell>
          <cell r="G1862">
            <v>45.27</v>
          </cell>
          <cell r="H1862">
            <v>0.18485094007943112</v>
          </cell>
          <cell r="I1862">
            <v>8.3682020573958488E-2</v>
          </cell>
        </row>
        <row r="1863">
          <cell r="D1863" t="str">
            <v>Cashew cookies</v>
          </cell>
          <cell r="E1863" t="str">
            <v>NO</v>
          </cell>
          <cell r="F1863">
            <v>1</v>
          </cell>
          <cell r="G1863">
            <v>0.56999999999999995</v>
          </cell>
          <cell r="H1863">
            <v>1</v>
          </cell>
          <cell r="I1863">
            <v>0.56999999999999995</v>
          </cell>
        </row>
        <row r="1865">
          <cell r="D1865" t="str">
            <v>Monin Caramel Sauce</v>
          </cell>
          <cell r="E1865" t="str">
            <v>BT</v>
          </cell>
          <cell r="F1865">
            <v>1890</v>
          </cell>
          <cell r="G1865">
            <v>385.0034</v>
          </cell>
          <cell r="H1865">
            <v>15</v>
          </cell>
        </row>
        <row r="1866">
          <cell r="D1866" t="str">
            <v>Monin Chocolate Cookie</v>
          </cell>
          <cell r="E1866" t="str">
            <v>Btl</v>
          </cell>
          <cell r="F1866">
            <v>700</v>
          </cell>
          <cell r="G1866">
            <v>323.42290000000003</v>
          </cell>
          <cell r="H1866">
            <v>15</v>
          </cell>
        </row>
        <row r="1867">
          <cell r="D1867" t="str">
            <v>Chocolate Powder</v>
          </cell>
          <cell r="E1867" t="str">
            <v>KG</v>
          </cell>
          <cell r="F1867">
            <v>1000</v>
          </cell>
          <cell r="G1867">
            <v>160.7876</v>
          </cell>
          <cell r="H1867">
            <v>21</v>
          </cell>
        </row>
        <row r="1868">
          <cell r="D1868" t="str">
            <v>MILK FULL CREAM</v>
          </cell>
          <cell r="E1868" t="str">
            <v>LTR</v>
          </cell>
          <cell r="F1868">
            <v>1000</v>
          </cell>
          <cell r="G1868">
            <v>28</v>
          </cell>
          <cell r="H1868">
            <v>182</v>
          </cell>
        </row>
        <row r="1869">
          <cell r="D1869" t="str">
            <v>Sugar Demera Sachet(Brown Sugar)-1pc=1pk=200</v>
          </cell>
          <cell r="E1869" t="str">
            <v>Pkt</v>
          </cell>
          <cell r="F1869">
            <v>200</v>
          </cell>
          <cell r="G1869">
            <v>57.36</v>
          </cell>
          <cell r="H1869">
            <v>0.40600290813336903</v>
          </cell>
        </row>
        <row r="1870">
          <cell r="D1870" t="str">
            <v>Sugar Sachets-1pk=200</v>
          </cell>
          <cell r="E1870" t="str">
            <v>PKT</v>
          </cell>
          <cell r="F1870">
            <v>200</v>
          </cell>
          <cell r="G1870">
            <v>43.46</v>
          </cell>
          <cell r="H1870">
            <v>1.4707631318136769</v>
          </cell>
        </row>
        <row r="1871">
          <cell r="D1871" t="str">
            <v>Equal Sachets-1 pk=100</v>
          </cell>
          <cell r="E1871" t="str">
            <v>Pkt</v>
          </cell>
          <cell r="F1871">
            <v>100</v>
          </cell>
          <cell r="G1871">
            <v>45.27</v>
          </cell>
          <cell r="H1871">
            <v>0.12323396005295408</v>
          </cell>
        </row>
        <row r="1872">
          <cell r="D1872" t="str">
            <v>Cashew cookies</v>
          </cell>
          <cell r="E1872" t="str">
            <v>NO</v>
          </cell>
          <cell r="F1872">
            <v>1</v>
          </cell>
          <cell r="G1872">
            <v>0.56999999999999995</v>
          </cell>
          <cell r="H1872">
            <v>1</v>
          </cell>
        </row>
        <row r="1873">
          <cell r="D1873" t="str">
            <v>threehundredfiftyfour</v>
          </cell>
        </row>
        <row r="1874">
          <cell r="D1874" t="str">
            <v>Pineapple Frescatto Base,1cs=12</v>
          </cell>
          <cell r="E1874" t="str">
            <v>PKT</v>
          </cell>
          <cell r="F1874">
            <v>1000</v>
          </cell>
          <cell r="G1874">
            <v>93.246899999999997</v>
          </cell>
          <cell r="H1874">
            <v>200</v>
          </cell>
        </row>
        <row r="1875">
          <cell r="D1875" t="str">
            <v>threehundredfiftyfive</v>
          </cell>
        </row>
        <row r="1876">
          <cell r="D1876" t="str">
            <v>Pineapple Frescatto Base,1cs=12</v>
          </cell>
          <cell r="E1876" t="str">
            <v>PKT</v>
          </cell>
          <cell r="F1876">
            <v>1000</v>
          </cell>
          <cell r="G1876">
            <v>93.246899999999997</v>
          </cell>
          <cell r="H1876">
            <v>150</v>
          </cell>
        </row>
        <row r="1883">
          <cell r="D1883" t="str">
            <v>threehundredfiftyseven</v>
          </cell>
        </row>
        <row r="1884">
          <cell r="D1884" t="str">
            <v>Vanilla Frescatto Base,1cs=12</v>
          </cell>
          <cell r="E1884" t="str">
            <v>PKT</v>
          </cell>
          <cell r="F1884">
            <v>1000</v>
          </cell>
          <cell r="G1884">
            <v>181.11959999999999</v>
          </cell>
          <cell r="H1884">
            <v>200</v>
          </cell>
        </row>
        <row r="1885">
          <cell r="D1885" t="str">
            <v xml:space="preserve">SF Chocolate Chip Muffins     </v>
          </cell>
          <cell r="E1885" t="str">
            <v>NO</v>
          </cell>
          <cell r="F1885">
            <v>1</v>
          </cell>
          <cell r="G1885">
            <v>15.59</v>
          </cell>
          <cell r="H1885">
            <v>0.5</v>
          </cell>
        </row>
        <row r="1886">
          <cell r="D1886" t="str">
            <v>Non Dairy Whip Topping,1pk=2 Kg</v>
          </cell>
          <cell r="E1886" t="str">
            <v>PKT</v>
          </cell>
          <cell r="F1886">
            <v>2000</v>
          </cell>
          <cell r="G1886">
            <v>292.8467</v>
          </cell>
          <cell r="H1886">
            <v>20</v>
          </cell>
        </row>
        <row r="1887">
          <cell r="D1887" t="str">
            <v>Cherry Syrup-700 Ml</v>
          </cell>
          <cell r="E1887" t="str">
            <v>BT</v>
          </cell>
          <cell r="F1887">
            <v>700</v>
          </cell>
          <cell r="G1887">
            <v>325</v>
          </cell>
          <cell r="H1887">
            <v>30</v>
          </cell>
        </row>
        <row r="1888">
          <cell r="D1888" t="str">
            <v>threehundredfiftyeight</v>
          </cell>
        </row>
        <row r="1889">
          <cell r="D1889" t="str">
            <v>Vanilla Frescatto Base,1cs=12</v>
          </cell>
          <cell r="E1889" t="str">
            <v>PKT</v>
          </cell>
          <cell r="F1889">
            <v>1000</v>
          </cell>
          <cell r="G1889">
            <v>181.11959999999999</v>
          </cell>
          <cell r="H1889">
            <v>150</v>
          </cell>
        </row>
        <row r="1890">
          <cell r="D1890" t="str">
            <v xml:space="preserve">SF Chocolate Chip Muffins     </v>
          </cell>
          <cell r="E1890" t="str">
            <v>NO</v>
          </cell>
          <cell r="F1890">
            <v>1</v>
          </cell>
          <cell r="G1890">
            <v>15.59</v>
          </cell>
          <cell r="H1890">
            <v>0.25</v>
          </cell>
        </row>
        <row r="1891">
          <cell r="D1891" t="str">
            <v>Non Dairy Whip Topping,1pk=2 Kg</v>
          </cell>
          <cell r="E1891" t="str">
            <v>PKT</v>
          </cell>
          <cell r="F1891">
            <v>2000</v>
          </cell>
          <cell r="G1891">
            <v>292.8467</v>
          </cell>
          <cell r="H1891">
            <v>20</v>
          </cell>
        </row>
        <row r="1892">
          <cell r="D1892" t="str">
            <v>Cherry Syrup-700 Ml</v>
          </cell>
          <cell r="E1892" t="str">
            <v>BT</v>
          </cell>
          <cell r="F1892">
            <v>700</v>
          </cell>
          <cell r="G1892">
            <v>325</v>
          </cell>
          <cell r="H1892">
            <v>20</v>
          </cell>
        </row>
        <row r="1893">
          <cell r="D1893" t="str">
            <v>threehundredfiftynine</v>
          </cell>
        </row>
        <row r="1894">
          <cell r="D1894" t="str">
            <v>PENE PASTA SALAD</v>
          </cell>
          <cell r="E1894" t="str">
            <v>NO</v>
          </cell>
          <cell r="F1894">
            <v>1</v>
          </cell>
          <cell r="G1894">
            <v>23.72</v>
          </cell>
          <cell r="H1894">
            <v>1</v>
          </cell>
        </row>
        <row r="1895">
          <cell r="D1895" t="str">
            <v>threehundredsixty</v>
          </cell>
        </row>
        <row r="1896">
          <cell r="D1896" t="str">
            <v>PISTACHIOS ROASTED SALTED</v>
          </cell>
          <cell r="E1896" t="str">
            <v>NO</v>
          </cell>
          <cell r="F1896">
            <v>1</v>
          </cell>
          <cell r="G1896">
            <v>13.9</v>
          </cell>
          <cell r="H1896">
            <v>1</v>
          </cell>
        </row>
        <row r="1901">
          <cell r="D1901" t="str">
            <v>threehundredsixtyone</v>
          </cell>
        </row>
        <row r="1902">
          <cell r="D1902" t="str">
            <v>GARLIC MUSHROOM TOSTATO</v>
          </cell>
          <cell r="E1902" t="str">
            <v>NO</v>
          </cell>
          <cell r="F1902">
            <v>1</v>
          </cell>
          <cell r="G1902">
            <v>24.3</v>
          </cell>
          <cell r="H1902">
            <v>1</v>
          </cell>
        </row>
        <row r="1907">
          <cell r="D1907" t="str">
            <v>threehundredsixtytwo</v>
          </cell>
        </row>
        <row r="1908">
          <cell r="D1908" t="str">
            <v>GARLIC CHICKEN TOSTATO</v>
          </cell>
          <cell r="E1908" t="str">
            <v>NO</v>
          </cell>
          <cell r="F1908">
            <v>1</v>
          </cell>
          <cell r="G1908">
            <v>27.8</v>
          </cell>
          <cell r="H1908">
            <v>1</v>
          </cell>
        </row>
        <row r="1913">
          <cell r="D1913" t="str">
            <v>threehundredsixtythree</v>
          </cell>
        </row>
        <row r="1914">
          <cell r="D1914" t="str">
            <v>Vanila Bulk Pack (5 Ltr)</v>
          </cell>
          <cell r="E1914" t="str">
            <v>PKT</v>
          </cell>
          <cell r="F1914">
            <v>2500</v>
          </cell>
          <cell r="G1914">
            <v>164.42150000000001</v>
          </cell>
          <cell r="H1914">
            <v>80</v>
          </cell>
        </row>
        <row r="1915">
          <cell r="D1915" t="str">
            <v>Chocolate Syrup,1pk=1kg</v>
          </cell>
          <cell r="E1915" t="str">
            <v>PKT</v>
          </cell>
          <cell r="F1915">
            <v>1000</v>
          </cell>
          <cell r="G1915">
            <v>100.2869</v>
          </cell>
          <cell r="H1915">
            <v>30</v>
          </cell>
        </row>
        <row r="1916">
          <cell r="D1916" t="str">
            <v>Choclate Chips</v>
          </cell>
          <cell r="E1916" t="str">
            <v>KG</v>
          </cell>
          <cell r="F1916">
            <v>1000</v>
          </cell>
          <cell r="G1916">
            <v>149.3674</v>
          </cell>
          <cell r="H1916">
            <v>5</v>
          </cell>
        </row>
        <row r="1917">
          <cell r="D1917" t="str">
            <v>Mocha Italia Beans (5kg)</v>
          </cell>
          <cell r="E1917" t="str">
            <v>CS</v>
          </cell>
          <cell r="F1917">
            <v>5000</v>
          </cell>
          <cell r="G1917">
            <v>1529.7035000000001</v>
          </cell>
          <cell r="H1917">
            <v>14</v>
          </cell>
        </row>
        <row r="1918">
          <cell r="D1918" t="str">
            <v>Chocolate Powder</v>
          </cell>
          <cell r="E1918" t="str">
            <v>KG</v>
          </cell>
          <cell r="F1918">
            <v>1000</v>
          </cell>
          <cell r="G1918">
            <v>160.7876</v>
          </cell>
          <cell r="H1918">
            <v>42</v>
          </cell>
        </row>
        <row r="1919">
          <cell r="D1919" t="str">
            <v>MILK FULL CREAM</v>
          </cell>
          <cell r="E1919" t="str">
            <v>LTR</v>
          </cell>
          <cell r="F1919">
            <v>1000</v>
          </cell>
          <cell r="G1919">
            <v>28</v>
          </cell>
          <cell r="H1919">
            <v>100</v>
          </cell>
        </row>
        <row r="1920">
          <cell r="D1920" t="str">
            <v>threehundredsixtyfour</v>
          </cell>
        </row>
        <row r="1921">
          <cell r="D1921" t="str">
            <v>Vanila Bulk Pack (5 Ltr)</v>
          </cell>
          <cell r="E1921" t="str">
            <v>PKT</v>
          </cell>
          <cell r="F1921">
            <v>2500</v>
          </cell>
          <cell r="G1921">
            <v>164.42150000000001</v>
          </cell>
          <cell r="H1921">
            <v>80</v>
          </cell>
        </row>
        <row r="1922">
          <cell r="D1922" t="str">
            <v>Rich Chocolate Chips for Affag</v>
          </cell>
          <cell r="E1922" t="str">
            <v>PC</v>
          </cell>
          <cell r="F1922">
            <v>1</v>
          </cell>
          <cell r="G1922">
            <v>1</v>
          </cell>
          <cell r="H1922">
            <v>5</v>
          </cell>
        </row>
        <row r="1923">
          <cell r="D1923" t="str">
            <v>Irish Cream Syrup</v>
          </cell>
          <cell r="E1923" t="str">
            <v>BT</v>
          </cell>
          <cell r="F1923">
            <v>1000</v>
          </cell>
          <cell r="G1923">
            <v>329.08839999999998</v>
          </cell>
          <cell r="H1923">
            <v>15</v>
          </cell>
        </row>
        <row r="1924">
          <cell r="D1924" t="str">
            <v>Mocha Italia Beans (5kg)</v>
          </cell>
          <cell r="E1924" t="str">
            <v>CS</v>
          </cell>
          <cell r="F1924">
            <v>5000</v>
          </cell>
          <cell r="G1924">
            <v>1529.7035000000001</v>
          </cell>
          <cell r="H1924">
            <v>7</v>
          </cell>
        </row>
        <row r="1931">
          <cell r="D1931" t="str">
            <v>threehundredsixtysix</v>
          </cell>
        </row>
        <row r="1932">
          <cell r="D1932" t="str">
            <v>Grenadine Syrup</v>
          </cell>
          <cell r="E1932" t="str">
            <v>BT</v>
          </cell>
          <cell r="F1932">
            <v>700</v>
          </cell>
          <cell r="G1932">
            <v>325</v>
          </cell>
          <cell r="H1932">
            <v>10</v>
          </cell>
        </row>
        <row r="1933">
          <cell r="D1933" t="str">
            <v>Passion fruit Syrup</v>
          </cell>
          <cell r="E1933" t="str">
            <v>BT</v>
          </cell>
          <cell r="F1933">
            <v>700</v>
          </cell>
          <cell r="G1933">
            <v>438.57100000000003</v>
          </cell>
          <cell r="H1933">
            <v>20</v>
          </cell>
        </row>
        <row r="1934">
          <cell r="D1934" t="str">
            <v>Orange Juice</v>
          </cell>
          <cell r="E1934" t="str">
            <v>Btl</v>
          </cell>
          <cell r="F1934">
            <v>1000</v>
          </cell>
          <cell r="G1934">
            <v>57.689700000000002</v>
          </cell>
          <cell r="H1934">
            <v>40</v>
          </cell>
        </row>
        <row r="1935">
          <cell r="D1935" t="str">
            <v>Soda 500ML</v>
          </cell>
          <cell r="E1935" t="str">
            <v>BT</v>
          </cell>
          <cell r="F1935">
            <v>500</v>
          </cell>
          <cell r="G1935">
            <v>9.6189</v>
          </cell>
          <cell r="H1935">
            <v>100</v>
          </cell>
        </row>
        <row r="1936">
          <cell r="D1936" t="str">
            <v>threehundredsixtyseven</v>
          </cell>
        </row>
        <row r="1937">
          <cell r="D1937" t="str">
            <v>Mango Bulk Pack (5 Ltr)</v>
          </cell>
          <cell r="E1937" t="str">
            <v>PKT</v>
          </cell>
          <cell r="F1937">
            <v>5000</v>
          </cell>
          <cell r="G1937">
            <v>94.745199999999997</v>
          </cell>
          <cell r="H1937">
            <v>40</v>
          </cell>
        </row>
        <row r="1940">
          <cell r="D1940" t="str">
            <v>threehundredsixtynine</v>
          </cell>
        </row>
        <row r="1941">
          <cell r="D1941" t="str">
            <v>MANGO LOG</v>
          </cell>
          <cell r="E1941" t="str">
            <v>NO</v>
          </cell>
          <cell r="F1941">
            <v>1</v>
          </cell>
          <cell r="G1941">
            <v>18.783168862480348</v>
          </cell>
          <cell r="H1941">
            <v>1</v>
          </cell>
        </row>
        <row r="1942">
          <cell r="D1942" t="str">
            <v>threehundredseventy</v>
          </cell>
        </row>
        <row r="1943">
          <cell r="D1943" t="str">
            <v xml:space="preserve">Chocolate Decadence Cake      </v>
          </cell>
          <cell r="E1943" t="str">
            <v>NO</v>
          </cell>
          <cell r="F1943">
            <v>1</v>
          </cell>
          <cell r="G1943">
            <v>18.600000000000001</v>
          </cell>
          <cell r="H1943">
            <v>1</v>
          </cell>
        </row>
        <row r="1944">
          <cell r="D1944" t="str">
            <v>threehundredseventyone</v>
          </cell>
        </row>
        <row r="1945">
          <cell r="D1945" t="str">
            <v>Vinegrette</v>
          </cell>
          <cell r="E1945" t="str">
            <v>Kg</v>
          </cell>
          <cell r="F1945">
            <v>1000</v>
          </cell>
          <cell r="G1945">
            <v>105</v>
          </cell>
          <cell r="H1945">
            <v>25</v>
          </cell>
        </row>
        <row r="1946">
          <cell r="D1946" t="str">
            <v>threehundredseventytwo</v>
          </cell>
        </row>
        <row r="1947">
          <cell r="D1947" t="str">
            <v>1000 Island</v>
          </cell>
          <cell r="E1947" t="str">
            <v>PKT</v>
          </cell>
          <cell r="F1947">
            <v>1000</v>
          </cell>
          <cell r="G1947">
            <v>109.53149999999999</v>
          </cell>
          <cell r="H1947">
            <v>25</v>
          </cell>
        </row>
        <row r="1948">
          <cell r="D1948" t="str">
            <v>threehundredseventythree</v>
          </cell>
        </row>
        <row r="1949">
          <cell r="D1949" t="str">
            <v xml:space="preserve">SF Orange Muffin Big          </v>
          </cell>
          <cell r="E1949" t="str">
            <v>NO</v>
          </cell>
          <cell r="F1949">
            <v>1</v>
          </cell>
          <cell r="G1949">
            <v>13.38</v>
          </cell>
          <cell r="H1949">
            <v>1</v>
          </cell>
        </row>
        <row r="1956">
          <cell r="D1956" t="str">
            <v>threehundredseventyfive</v>
          </cell>
        </row>
        <row r="1957">
          <cell r="D1957" t="str">
            <v>Non Dairy Whip Topping,1pk=2 Kg</v>
          </cell>
          <cell r="E1957" t="str">
            <v>PKT</v>
          </cell>
          <cell r="F1957">
            <v>2000</v>
          </cell>
          <cell r="G1957">
            <v>292.8467</v>
          </cell>
          <cell r="H1957">
            <v>20</v>
          </cell>
        </row>
        <row r="1958">
          <cell r="D1958" t="str">
            <v>Vanilla Frescatto Base,1cs=12</v>
          </cell>
          <cell r="E1958" t="str">
            <v>PKT</v>
          </cell>
          <cell r="F1958">
            <v>1000</v>
          </cell>
          <cell r="G1958">
            <v>181.11959999999999</v>
          </cell>
          <cell r="H1958">
            <v>130</v>
          </cell>
        </row>
        <row r="1959">
          <cell r="D1959" t="str">
            <v>Choclate Chips</v>
          </cell>
          <cell r="E1959" t="str">
            <v>KG</v>
          </cell>
          <cell r="F1959">
            <v>1000</v>
          </cell>
          <cell r="G1959">
            <v>149.3674</v>
          </cell>
          <cell r="H1959">
            <v>10</v>
          </cell>
        </row>
        <row r="1960">
          <cell r="D1960" t="str">
            <v>Chocolate Syrup,1pk=1kg</v>
          </cell>
          <cell r="E1960" t="str">
            <v>PKT</v>
          </cell>
          <cell r="F1960">
            <v>1000</v>
          </cell>
          <cell r="G1960">
            <v>100.2869</v>
          </cell>
          <cell r="H1960">
            <v>100</v>
          </cell>
        </row>
        <row r="1961">
          <cell r="D1961" t="str">
            <v>threehundredseventysix</v>
          </cell>
        </row>
        <row r="1962">
          <cell r="D1962" t="str">
            <v>Non Dairy Whip Topping,1pk=2 Kg</v>
          </cell>
          <cell r="E1962" t="str">
            <v>PKT</v>
          </cell>
          <cell r="F1962">
            <v>2000</v>
          </cell>
          <cell r="G1962">
            <v>292.8467</v>
          </cell>
          <cell r="H1962">
            <v>20</v>
          </cell>
        </row>
        <row r="1963">
          <cell r="D1963" t="str">
            <v>Vanilla Frescatto Base,1cs=12</v>
          </cell>
          <cell r="E1963" t="str">
            <v>PKT</v>
          </cell>
          <cell r="F1963">
            <v>1000</v>
          </cell>
          <cell r="G1963">
            <v>181.11959999999999</v>
          </cell>
          <cell r="H1963">
            <v>100</v>
          </cell>
        </row>
        <row r="1964">
          <cell r="D1964" t="str">
            <v>Choclate Chips</v>
          </cell>
          <cell r="E1964" t="str">
            <v>KG</v>
          </cell>
          <cell r="F1964">
            <v>1000</v>
          </cell>
          <cell r="G1964">
            <v>149.3674</v>
          </cell>
          <cell r="H1964">
            <v>7</v>
          </cell>
        </row>
        <row r="1965">
          <cell r="D1965" t="str">
            <v>Chocolate Syrup,1pk=1kg</v>
          </cell>
          <cell r="E1965" t="str">
            <v>PKT</v>
          </cell>
          <cell r="F1965">
            <v>1000</v>
          </cell>
          <cell r="G1965">
            <v>100.2869</v>
          </cell>
          <cell r="H1965">
            <v>70</v>
          </cell>
        </row>
        <row r="1966">
          <cell r="D1966" t="str">
            <v>threehundredseventyseven</v>
          </cell>
        </row>
        <row r="1967">
          <cell r="D1967" t="str">
            <v xml:space="preserve">Veg Platter                   </v>
          </cell>
          <cell r="E1967" t="str">
            <v>NO</v>
          </cell>
          <cell r="F1967">
            <v>1</v>
          </cell>
          <cell r="G1967">
            <v>30.06</v>
          </cell>
          <cell r="H1967">
            <v>1</v>
          </cell>
        </row>
        <row r="1968">
          <cell r="D1968" t="str">
            <v xml:space="preserve">Roomali Tortilla              </v>
          </cell>
          <cell r="E1968" t="str">
            <v>PKT</v>
          </cell>
          <cell r="F1968">
            <v>1</v>
          </cell>
          <cell r="G1968">
            <v>1.8</v>
          </cell>
          <cell r="H1968">
            <v>1</v>
          </cell>
        </row>
        <row r="1969">
          <cell r="D1969" t="str">
            <v xml:space="preserve">SF Costa Mint Chutney         </v>
          </cell>
          <cell r="E1969" t="str">
            <v>KG</v>
          </cell>
          <cell r="F1969">
            <v>1000</v>
          </cell>
          <cell r="G1969">
            <v>19</v>
          </cell>
          <cell r="H1969">
            <v>30</v>
          </cell>
        </row>
        <row r="1970">
          <cell r="D1970" t="str">
            <v xml:space="preserve">Onion Rings                   </v>
          </cell>
          <cell r="E1970" t="str">
            <v>KG</v>
          </cell>
          <cell r="F1970">
            <v>1000</v>
          </cell>
          <cell r="G1970">
            <v>22.58</v>
          </cell>
          <cell r="H1970">
            <v>8</v>
          </cell>
        </row>
        <row r="1971">
          <cell r="D1971" t="str">
            <v>threehundredseventyeight</v>
          </cell>
        </row>
        <row r="1972">
          <cell r="D1972" t="str">
            <v xml:space="preserve">Non Veg Platter               </v>
          </cell>
          <cell r="E1972" t="str">
            <v>NO</v>
          </cell>
          <cell r="F1972">
            <v>1</v>
          </cell>
          <cell r="G1972">
            <v>41.46</v>
          </cell>
          <cell r="H1972">
            <v>1</v>
          </cell>
        </row>
        <row r="1973">
          <cell r="D1973" t="str">
            <v xml:space="preserve">Roomali Tortilla              </v>
          </cell>
          <cell r="E1973" t="str">
            <v>PKT</v>
          </cell>
          <cell r="F1973">
            <v>1</v>
          </cell>
          <cell r="G1973">
            <v>1.8</v>
          </cell>
          <cell r="H1973">
            <v>1</v>
          </cell>
        </row>
        <row r="1974">
          <cell r="D1974" t="str">
            <v xml:space="preserve">SF Costa Mint Chutney         </v>
          </cell>
          <cell r="E1974" t="str">
            <v>KG</v>
          </cell>
          <cell r="F1974">
            <v>1000</v>
          </cell>
          <cell r="G1974">
            <v>19</v>
          </cell>
          <cell r="H1974">
            <v>30</v>
          </cell>
        </row>
        <row r="1975">
          <cell r="D1975" t="str">
            <v xml:space="preserve">Onion Rings                   </v>
          </cell>
          <cell r="E1975" t="str">
            <v>KG</v>
          </cell>
          <cell r="F1975">
            <v>1000</v>
          </cell>
          <cell r="G1975">
            <v>22.58</v>
          </cell>
          <cell r="H1975">
            <v>8</v>
          </cell>
        </row>
        <row r="1976">
          <cell r="D1976" t="str">
            <v>threehundredseventynine</v>
          </cell>
        </row>
        <row r="1977">
          <cell r="D1977" t="str">
            <v xml:space="preserve">Paneer Pilaf                  </v>
          </cell>
          <cell r="E1977" t="str">
            <v>NO</v>
          </cell>
          <cell r="F1977">
            <v>1</v>
          </cell>
          <cell r="G1977">
            <v>29.8</v>
          </cell>
          <cell r="H1977">
            <v>1</v>
          </cell>
        </row>
        <row r="1978">
          <cell r="D1978" t="str">
            <v xml:space="preserve">SF Costa Mint Chutney         </v>
          </cell>
          <cell r="E1978" t="str">
            <v>KG</v>
          </cell>
          <cell r="F1978">
            <v>1000</v>
          </cell>
          <cell r="G1978">
            <v>19</v>
          </cell>
          <cell r="H1978">
            <v>30</v>
          </cell>
        </row>
        <row r="1979">
          <cell r="D1979" t="str">
            <v xml:space="preserve">Onion Rings                   </v>
          </cell>
          <cell r="E1979" t="str">
            <v>KG</v>
          </cell>
          <cell r="F1979">
            <v>1000</v>
          </cell>
          <cell r="G1979">
            <v>22.58</v>
          </cell>
          <cell r="H1979">
            <v>8</v>
          </cell>
        </row>
        <row r="1980">
          <cell r="D1980" t="str">
            <v>threehundredeighty</v>
          </cell>
        </row>
        <row r="1981">
          <cell r="D1981" t="str">
            <v xml:space="preserve">Chicken Pilaf                 </v>
          </cell>
          <cell r="E1981" t="str">
            <v>NO</v>
          </cell>
          <cell r="F1981">
            <v>1</v>
          </cell>
          <cell r="G1981">
            <v>39.1</v>
          </cell>
          <cell r="H1981">
            <v>1</v>
          </cell>
        </row>
        <row r="1982">
          <cell r="D1982" t="str">
            <v xml:space="preserve">SF Costa Mint Chutney         </v>
          </cell>
          <cell r="E1982" t="str">
            <v>KG</v>
          </cell>
          <cell r="F1982">
            <v>1000</v>
          </cell>
          <cell r="G1982">
            <v>19</v>
          </cell>
          <cell r="H1982">
            <v>30</v>
          </cell>
        </row>
        <row r="1983">
          <cell r="D1983" t="str">
            <v xml:space="preserve">Onion Rings                   </v>
          </cell>
          <cell r="E1983" t="str">
            <v>KG</v>
          </cell>
          <cell r="F1983">
            <v>1000</v>
          </cell>
          <cell r="G1983">
            <v>22.58</v>
          </cell>
          <cell r="H1983">
            <v>8</v>
          </cell>
        </row>
        <row r="1984">
          <cell r="D1984" t="str">
            <v>threehundredeightyone</v>
          </cell>
        </row>
        <row r="1985">
          <cell r="D1985" t="str">
            <v xml:space="preserve">Penne Pasta                   </v>
          </cell>
          <cell r="E1985" t="str">
            <v>NO</v>
          </cell>
          <cell r="F1985">
            <v>1</v>
          </cell>
          <cell r="G1985">
            <v>17.8</v>
          </cell>
          <cell r="H1985">
            <v>1</v>
          </cell>
        </row>
        <row r="1986">
          <cell r="D1986" t="str">
            <v xml:space="preserve">Parsley                       </v>
          </cell>
          <cell r="E1986" t="str">
            <v>KG</v>
          </cell>
          <cell r="F1986">
            <v>1000</v>
          </cell>
          <cell r="G1986">
            <v>120</v>
          </cell>
          <cell r="H1986">
            <v>2</v>
          </cell>
        </row>
        <row r="1987">
          <cell r="D1987" t="str">
            <v xml:space="preserve">Mushroom Sauce                </v>
          </cell>
          <cell r="E1987" t="str">
            <v>NO</v>
          </cell>
          <cell r="F1987">
            <v>1</v>
          </cell>
          <cell r="G1987">
            <v>21</v>
          </cell>
          <cell r="H1987">
            <v>1</v>
          </cell>
        </row>
        <row r="1988">
          <cell r="D1988" t="str">
            <v xml:space="preserve">SF Costa Salad(Garlic Bread)  </v>
          </cell>
          <cell r="E1988" t="str">
            <v>Pkt(2pcs)</v>
          </cell>
          <cell r="F1988">
            <v>1</v>
          </cell>
          <cell r="G1988">
            <v>2</v>
          </cell>
          <cell r="H1988">
            <v>1</v>
          </cell>
        </row>
        <row r="1989">
          <cell r="D1989" t="str">
            <v xml:space="preserve">SF Oven Dried Tomato          </v>
          </cell>
          <cell r="E1989" t="str">
            <v>KG</v>
          </cell>
          <cell r="F1989">
            <v>1000</v>
          </cell>
          <cell r="G1989">
            <v>140</v>
          </cell>
          <cell r="H1989">
            <v>10</v>
          </cell>
        </row>
        <row r="1990">
          <cell r="D1990" t="str">
            <v>threehundredeightytwo</v>
          </cell>
        </row>
        <row r="1991">
          <cell r="D1991" t="str">
            <v xml:space="preserve">Penne Pasta                   </v>
          </cell>
          <cell r="E1991" t="str">
            <v>NO</v>
          </cell>
          <cell r="F1991">
            <v>1</v>
          </cell>
          <cell r="G1991">
            <v>17.8</v>
          </cell>
          <cell r="H1991">
            <v>1</v>
          </cell>
        </row>
        <row r="1992">
          <cell r="D1992" t="str">
            <v xml:space="preserve">Parsley                       </v>
          </cell>
          <cell r="E1992" t="str">
            <v>KG</v>
          </cell>
          <cell r="F1992">
            <v>1000</v>
          </cell>
          <cell r="G1992">
            <v>120</v>
          </cell>
          <cell r="H1992">
            <v>2</v>
          </cell>
        </row>
        <row r="1993">
          <cell r="D1993" t="str">
            <v xml:space="preserve">Tomato Sauce                  </v>
          </cell>
          <cell r="E1993" t="str">
            <v>NO</v>
          </cell>
          <cell r="F1993">
            <v>1</v>
          </cell>
          <cell r="G1993">
            <v>21.1</v>
          </cell>
          <cell r="H1993">
            <v>1</v>
          </cell>
        </row>
        <row r="1994">
          <cell r="D1994" t="str">
            <v xml:space="preserve">SF Costa Salad(Garlic Bread)  </v>
          </cell>
          <cell r="E1994" t="str">
            <v>Pkt(2pcs)</v>
          </cell>
          <cell r="F1994">
            <v>1</v>
          </cell>
          <cell r="G1994">
            <v>2</v>
          </cell>
          <cell r="H1994">
            <v>1</v>
          </cell>
        </row>
        <row r="1995">
          <cell r="D1995" t="str">
            <v xml:space="preserve">SF Oven Dried Tomato          </v>
          </cell>
          <cell r="E1995" t="str">
            <v>KG</v>
          </cell>
          <cell r="F1995">
            <v>1000</v>
          </cell>
          <cell r="G1995">
            <v>140</v>
          </cell>
          <cell r="H1995">
            <v>10</v>
          </cell>
        </row>
        <row r="1996">
          <cell r="D1996" t="str">
            <v>threehundredeightythree</v>
          </cell>
        </row>
        <row r="1997">
          <cell r="D1997" t="str">
            <v xml:space="preserve">Tomato Bread                  </v>
          </cell>
          <cell r="E1997" t="str">
            <v>NO</v>
          </cell>
          <cell r="F1997">
            <v>1</v>
          </cell>
          <cell r="G1997">
            <v>17.29</v>
          </cell>
          <cell r="H1997">
            <v>1</v>
          </cell>
        </row>
        <row r="1998">
          <cell r="D1998" t="str">
            <v>threehundredeightyfour</v>
          </cell>
        </row>
        <row r="1999">
          <cell r="D1999" t="str">
            <v xml:space="preserve">SF Olive &amp; Herb Bread         </v>
          </cell>
          <cell r="E1999" t="str">
            <v>NO</v>
          </cell>
          <cell r="F1999">
            <v>1</v>
          </cell>
          <cell r="G1999">
            <v>33.4</v>
          </cell>
          <cell r="H1999">
            <v>1</v>
          </cell>
        </row>
        <row r="2000">
          <cell r="D2000" t="str">
            <v>threehundredeightyfive</v>
          </cell>
        </row>
        <row r="2001">
          <cell r="D2001" t="str">
            <v xml:space="preserve">Whole Meal Bead               </v>
          </cell>
          <cell r="E2001" t="str">
            <v>NO</v>
          </cell>
          <cell r="F2001">
            <v>1</v>
          </cell>
          <cell r="G2001">
            <v>27.1</v>
          </cell>
          <cell r="H2001">
            <v>1</v>
          </cell>
        </row>
        <row r="2002">
          <cell r="D2002" t="str">
            <v>threehundredeightysix</v>
          </cell>
        </row>
        <row r="2003">
          <cell r="D2003" t="str">
            <v xml:space="preserve">Multiseed Baguette            </v>
          </cell>
          <cell r="E2003" t="str">
            <v>NO</v>
          </cell>
          <cell r="F2003">
            <v>1</v>
          </cell>
          <cell r="G2003">
            <v>10.3</v>
          </cell>
          <cell r="H2003">
            <v>1</v>
          </cell>
        </row>
        <row r="2004">
          <cell r="D2004" t="str">
            <v>threehundredeightyseven</v>
          </cell>
        </row>
        <row r="2005">
          <cell r="D2005" t="str">
            <v xml:space="preserve">Roomali Tortilla              </v>
          </cell>
          <cell r="E2005" t="str">
            <v>PKT</v>
          </cell>
          <cell r="F2005">
            <v>1</v>
          </cell>
          <cell r="G2005">
            <v>1.8</v>
          </cell>
          <cell r="H2005">
            <v>1</v>
          </cell>
        </row>
        <row r="2006">
          <cell r="D2006" t="str">
            <v>threehundredeightyeight</v>
          </cell>
        </row>
        <row r="2007">
          <cell r="D2007" t="str">
            <v>CRUMBLE CAKE</v>
          </cell>
          <cell r="E2007" t="str">
            <v>NO</v>
          </cell>
          <cell r="F2007">
            <v>1</v>
          </cell>
          <cell r="G2007">
            <v>21.5</v>
          </cell>
          <cell r="H2007">
            <v>1</v>
          </cell>
        </row>
        <row r="2008">
          <cell r="D2008" t="str">
            <v>threehundredeightynine</v>
          </cell>
        </row>
        <row r="2009">
          <cell r="D2009" t="str">
            <v>Mocha Italia Beans (5kg)</v>
          </cell>
          <cell r="E2009" t="str">
            <v>CS</v>
          </cell>
          <cell r="F2009">
            <v>5000</v>
          </cell>
          <cell r="G2009">
            <v>1529.7035000000001</v>
          </cell>
          <cell r="H2009">
            <v>7</v>
          </cell>
        </row>
        <row r="2010">
          <cell r="D2010" t="str">
            <v>MILK FULL CREAM</v>
          </cell>
          <cell r="E2010" t="str">
            <v>LTR</v>
          </cell>
          <cell r="F2010">
            <v>1000</v>
          </cell>
          <cell r="G2010">
            <v>28</v>
          </cell>
          <cell r="H2010">
            <v>150</v>
          </cell>
        </row>
        <row r="2011">
          <cell r="D2011" t="str">
            <v>Monin Caramel Sauce</v>
          </cell>
          <cell r="E2011" t="str">
            <v>BT</v>
          </cell>
          <cell r="F2011">
            <v>1890</v>
          </cell>
          <cell r="G2011">
            <v>385.0034</v>
          </cell>
          <cell r="H2011">
            <v>30</v>
          </cell>
        </row>
        <row r="2012">
          <cell r="D2012" t="str">
            <v>Non Dairy Whip Topping,1pk=2 Kg</v>
          </cell>
          <cell r="E2012" t="str">
            <v>PKT</v>
          </cell>
          <cell r="F2012">
            <v>2000</v>
          </cell>
          <cell r="G2012">
            <v>292.8467</v>
          </cell>
          <cell r="H2012">
            <v>30</v>
          </cell>
        </row>
        <row r="2013">
          <cell r="D2013" t="str">
            <v>threehundrdninety</v>
          </cell>
        </row>
        <row r="2014">
          <cell r="D2014" t="str">
            <v>Mocha Italia Beans (5kg)</v>
          </cell>
          <cell r="E2014" t="str">
            <v>CS</v>
          </cell>
          <cell r="F2014">
            <v>5000</v>
          </cell>
          <cell r="G2014">
            <v>1529.7035000000001</v>
          </cell>
          <cell r="H2014">
            <v>14</v>
          </cell>
        </row>
        <row r="2015">
          <cell r="D2015" t="str">
            <v>MILK FULL CREAM</v>
          </cell>
          <cell r="E2015" t="str">
            <v>LTR</v>
          </cell>
          <cell r="F2015">
            <v>1000</v>
          </cell>
          <cell r="G2015">
            <v>28</v>
          </cell>
          <cell r="H2015">
            <v>220</v>
          </cell>
        </row>
        <row r="2016">
          <cell r="D2016" t="str">
            <v>Monin Caramel Sauce</v>
          </cell>
          <cell r="E2016" t="str">
            <v>BT</v>
          </cell>
          <cell r="F2016">
            <v>1890</v>
          </cell>
          <cell r="G2016">
            <v>385.0034</v>
          </cell>
          <cell r="H2016">
            <v>45</v>
          </cell>
        </row>
        <row r="2017">
          <cell r="D2017" t="str">
            <v>Non Dairy Whip Topping,1pk=2 Kg</v>
          </cell>
          <cell r="E2017" t="str">
            <v>PKT</v>
          </cell>
          <cell r="F2017">
            <v>2000</v>
          </cell>
          <cell r="G2017">
            <v>292.8467</v>
          </cell>
          <cell r="H2017">
            <v>45</v>
          </cell>
        </row>
        <row r="2018">
          <cell r="D2018" t="str">
            <v>threehundrdninetyone</v>
          </cell>
        </row>
        <row r="2019">
          <cell r="D2019" t="str">
            <v>Mocha Italia Beans (5kg)</v>
          </cell>
          <cell r="E2019" t="str">
            <v>CS</v>
          </cell>
          <cell r="F2019">
            <v>5000</v>
          </cell>
          <cell r="G2019">
            <v>1529.7035000000001</v>
          </cell>
          <cell r="H2019">
            <v>21</v>
          </cell>
        </row>
        <row r="2020">
          <cell r="D2020" t="str">
            <v>MILK FULL CREAM</v>
          </cell>
          <cell r="E2020" t="str">
            <v>LTR</v>
          </cell>
          <cell r="F2020">
            <v>1000</v>
          </cell>
          <cell r="G2020">
            <v>28</v>
          </cell>
          <cell r="H2020">
            <v>350</v>
          </cell>
        </row>
        <row r="2021">
          <cell r="D2021" t="str">
            <v>Monin Caramel Sauce</v>
          </cell>
          <cell r="E2021" t="str">
            <v>BT</v>
          </cell>
          <cell r="F2021">
            <v>1890</v>
          </cell>
          <cell r="G2021">
            <v>385.0034</v>
          </cell>
          <cell r="H2021">
            <v>60</v>
          </cell>
        </row>
        <row r="2022">
          <cell r="D2022" t="str">
            <v>Non Dairy Whip Topping,1pk=2 Kg</v>
          </cell>
          <cell r="E2022" t="str">
            <v>PKT</v>
          </cell>
          <cell r="F2022">
            <v>2000</v>
          </cell>
          <cell r="G2022">
            <v>292.8467</v>
          </cell>
          <cell r="H2022">
            <v>60</v>
          </cell>
        </row>
        <row r="2023">
          <cell r="D2023" t="str">
            <v>threehundrdninetytwo</v>
          </cell>
        </row>
        <row r="2024">
          <cell r="D2024" t="str">
            <v xml:space="preserve">Kurkare Masala Rs 15          </v>
          </cell>
          <cell r="E2024" t="str">
            <v>NO</v>
          </cell>
          <cell r="F2024">
            <v>1</v>
          </cell>
          <cell r="G2024">
            <v>8.1704000000000008</v>
          </cell>
          <cell r="H2024">
            <v>1</v>
          </cell>
        </row>
        <row r="2025">
          <cell r="D2025" t="str">
            <v>threehundrdninetythree</v>
          </cell>
        </row>
        <row r="2026">
          <cell r="D2026" t="str">
            <v xml:space="preserve">Lays Classic  Rs 15           </v>
          </cell>
          <cell r="E2026" t="str">
            <v>NO</v>
          </cell>
          <cell r="F2026">
            <v>1</v>
          </cell>
          <cell r="G2026">
            <v>8.1715</v>
          </cell>
          <cell r="H2026">
            <v>1</v>
          </cell>
        </row>
        <row r="2027">
          <cell r="D2027" t="str">
            <v>threehundrdninetyfour</v>
          </cell>
        </row>
        <row r="2028">
          <cell r="D2028" t="str">
            <v xml:space="preserve">Lays Magic Rs 15              </v>
          </cell>
          <cell r="E2028" t="str">
            <v>NO</v>
          </cell>
          <cell r="F2028">
            <v>1</v>
          </cell>
          <cell r="G2028">
            <v>8.17</v>
          </cell>
          <cell r="H2028">
            <v>1</v>
          </cell>
        </row>
        <row r="2029">
          <cell r="D2029" t="str">
            <v>threehundrdninetyfive</v>
          </cell>
        </row>
        <row r="2030">
          <cell r="D2030" t="str">
            <v xml:space="preserve">Lays Tomato Rs 15             </v>
          </cell>
          <cell r="E2030" t="str">
            <v>NO</v>
          </cell>
          <cell r="F2030">
            <v>1</v>
          </cell>
          <cell r="G2030">
            <v>8.1702999999999992</v>
          </cell>
          <cell r="H2030">
            <v>1</v>
          </cell>
        </row>
        <row r="2031">
          <cell r="D2031" t="str">
            <v>threehundrdninetysix</v>
          </cell>
        </row>
        <row r="2032">
          <cell r="D2032" t="str">
            <v>FRUIT N NUT CHOCOLATE</v>
          </cell>
          <cell r="E2032" t="str">
            <v>NO</v>
          </cell>
          <cell r="F2032">
            <v>1</v>
          </cell>
          <cell r="G2032">
            <v>11.11</v>
          </cell>
          <cell r="H2032">
            <v>1</v>
          </cell>
        </row>
        <row r="2033">
          <cell r="D2033" t="str">
            <v>threehundrdninetyseven</v>
          </cell>
        </row>
        <row r="2034">
          <cell r="D2034" t="str">
            <v>CAPPUCCINO CHOCOLATE</v>
          </cell>
          <cell r="E2034" t="str">
            <v>NO</v>
          </cell>
          <cell r="F2034">
            <v>1</v>
          </cell>
          <cell r="G2034">
            <v>11.11</v>
          </cell>
          <cell r="H2034">
            <v>1</v>
          </cell>
        </row>
        <row r="2035">
          <cell r="D2035" t="str">
            <v>threehundrdninetyeight</v>
          </cell>
        </row>
        <row r="2036">
          <cell r="D2036" t="str">
            <v>BUTTER SCOTCH CHOCOLATE</v>
          </cell>
          <cell r="E2036" t="str">
            <v>NO</v>
          </cell>
          <cell r="F2036">
            <v>1</v>
          </cell>
          <cell r="G2036">
            <v>11.11</v>
          </cell>
          <cell r="H2036">
            <v>1</v>
          </cell>
        </row>
      </sheetData>
      <sheetData sheetId="103" refreshError="1"/>
      <sheetData sheetId="104">
        <row r="2">
          <cell r="B2" t="str">
            <v>ITEMS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>
        <row r="1">
          <cell r="E1" t="e">
            <v>#N/A</v>
          </cell>
        </row>
      </sheetData>
      <sheetData sheetId="110" refreshError="1"/>
      <sheetData sheetId="111"/>
      <sheetData sheetId="112"/>
      <sheetData sheetId="113" refreshError="1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</sheetData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www.concert-visp.comusername: access@concert-visp.compassword: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http://www.btconnect.comhttp://www.btconnect.com/athome/http://www.bt.com/getstarted/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www.btopenworld.com/consumerusername: btopenworldpassword: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http://subscriber.chello.nlusername: demopassword: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>
        <row r="1">
          <cell r="C1" t="str">
            <v>Participations in foreign currency loans : ( Amounts in Millions)</v>
          </cell>
        </row>
        <row r="2">
          <cell r="C2" t="str">
            <v>Bank Name</v>
          </cell>
          <cell r="G2" t="str">
            <v>RIL</v>
          </cell>
          <cell r="Q2" t="str">
            <v>RP</v>
          </cell>
          <cell r="T2" t="str">
            <v>GRAND TOTAL</v>
          </cell>
        </row>
        <row r="3">
          <cell r="D3" t="str">
            <v>HO / Tax residency</v>
          </cell>
          <cell r="E3" t="str">
            <v>Tax Rate</v>
          </cell>
          <cell r="F3" t="str">
            <v>Bank type</v>
          </cell>
          <cell r="G3" t="str">
            <v>$75 MN Bonds buyback</v>
          </cell>
          <cell r="H3" t="str">
            <v>GBP Bonds buyback</v>
          </cell>
          <cell r="I3" t="str">
            <v>$37.5 MN Refin</v>
          </cell>
          <cell r="J3" t="str">
            <v>$150 MN Refin</v>
          </cell>
          <cell r="K3" t="str">
            <v>$ 38 MN Refin</v>
          </cell>
          <cell r="L3" t="str">
            <v>JPY 14 BN</v>
          </cell>
          <cell r="M3" t="str">
            <v>Buyback JPY 13 BN</v>
          </cell>
          <cell r="N3" t="str">
            <v>GBP 17.5 MN</v>
          </cell>
          <cell r="O3" t="str">
            <v>GBP 50 MN</v>
          </cell>
          <cell r="P3" t="str">
            <v>RIL Total</v>
          </cell>
          <cell r="Q3" t="str">
            <v xml:space="preserve">$ 500 MN </v>
          </cell>
          <cell r="R3" t="str">
            <v xml:space="preserve">$ 250 MN </v>
          </cell>
          <cell r="S3" t="str">
            <v>RPL Total</v>
          </cell>
        </row>
        <row r="4">
          <cell r="I4" t="str">
            <v>(JPY BN)</v>
          </cell>
          <cell r="L4" t="str">
            <v>(JPY BN)</v>
          </cell>
          <cell r="M4" t="str">
            <v>(JPY BN)</v>
          </cell>
          <cell r="P4" t="str">
            <v>(USD MN)</v>
          </cell>
          <cell r="S4" t="str">
            <v>(USD MN)</v>
          </cell>
        </row>
        <row r="5">
          <cell r="C5" t="str">
            <v>ABN AMRO Bank (Switzerland)</v>
          </cell>
          <cell r="D5" t="str">
            <v>Switzerland</v>
          </cell>
          <cell r="E5">
            <v>0.1</v>
          </cell>
          <cell r="F5" t="str">
            <v>Foreign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25</v>
          </cell>
          <cell r="R5">
            <v>0</v>
          </cell>
          <cell r="S5">
            <v>25</v>
          </cell>
          <cell r="T5">
            <v>25</v>
          </cell>
        </row>
        <row r="6">
          <cell r="C6" t="str">
            <v>ABN AMRO Bank</v>
          </cell>
          <cell r="D6" t="str">
            <v>Netherlands</v>
          </cell>
          <cell r="E6">
            <v>0.1</v>
          </cell>
          <cell r="F6" t="str">
            <v>Foreign</v>
          </cell>
          <cell r="G6">
            <v>0</v>
          </cell>
          <cell r="H6">
            <v>0</v>
          </cell>
          <cell r="I6">
            <v>0.528307623</v>
          </cell>
          <cell r="J6">
            <v>0</v>
          </cell>
          <cell r="K6">
            <v>0</v>
          </cell>
          <cell r="L6">
            <v>0</v>
          </cell>
          <cell r="M6">
            <v>2.6027198399001108</v>
          </cell>
          <cell r="N6">
            <v>0</v>
          </cell>
          <cell r="O6">
            <v>0</v>
          </cell>
          <cell r="P6">
            <v>23.237549821137829</v>
          </cell>
          <cell r="Q6">
            <v>7.5</v>
          </cell>
          <cell r="R6">
            <v>17</v>
          </cell>
          <cell r="S6">
            <v>24.5</v>
          </cell>
          <cell r="T6">
            <v>47.737549821137833</v>
          </cell>
        </row>
        <row r="7">
          <cell r="C7" t="str">
            <v>ANZEF  Limited</v>
          </cell>
          <cell r="D7" t="str">
            <v>UK</v>
          </cell>
          <cell r="E7">
            <v>0.1</v>
          </cell>
          <cell r="F7" t="str">
            <v>Foreign</v>
          </cell>
          <cell r="G7">
            <v>5.7199517826516297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2.6027198399001108</v>
          </cell>
          <cell r="N7">
            <v>0</v>
          </cell>
          <cell r="O7">
            <v>0</v>
          </cell>
          <cell r="P7">
            <v>25.036560361396702</v>
          </cell>
          <cell r="Q7">
            <v>9</v>
          </cell>
          <cell r="R7">
            <v>21.08</v>
          </cell>
          <cell r="S7">
            <v>30.08</v>
          </cell>
          <cell r="T7">
            <v>55.116560361396701</v>
          </cell>
        </row>
        <row r="8">
          <cell r="C8" t="str">
            <v>Arab Bank plc</v>
          </cell>
          <cell r="D8" t="str">
            <v>Bahrain</v>
          </cell>
          <cell r="E8">
            <v>0.2</v>
          </cell>
          <cell r="F8" t="str">
            <v>Foreign</v>
          </cell>
          <cell r="G8">
            <v>5.7179096700000001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13.13961072388155</v>
          </cell>
          <cell r="Q8">
            <v>0</v>
          </cell>
          <cell r="R8">
            <v>0</v>
          </cell>
          <cell r="S8">
            <v>0</v>
          </cell>
          <cell r="T8">
            <v>13.13961072388155</v>
          </cell>
        </row>
        <row r="9">
          <cell r="C9" t="str">
            <v>Arab Banking Corporation</v>
          </cell>
          <cell r="D9" t="str">
            <v>Bahrain</v>
          </cell>
          <cell r="E9">
            <v>0.2</v>
          </cell>
          <cell r="F9" t="str">
            <v>Foreign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</v>
          </cell>
          <cell r="R9">
            <v>6</v>
          </cell>
          <cell r="S9">
            <v>15</v>
          </cell>
          <cell r="T9">
            <v>15</v>
          </cell>
        </row>
        <row r="10">
          <cell r="C10" t="str">
            <v>Banca Monte dei Paschi</v>
          </cell>
          <cell r="D10" t="str">
            <v>Italy</v>
          </cell>
          <cell r="E10">
            <v>0.15</v>
          </cell>
          <cell r="F10" t="str">
            <v>Foreign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S10">
            <v>4</v>
          </cell>
          <cell r="T10">
            <v>4</v>
          </cell>
        </row>
        <row r="11">
          <cell r="C11" t="str">
            <v>ING Bank NV</v>
          </cell>
          <cell r="D11" t="str">
            <v>Netherlands</v>
          </cell>
          <cell r="E11">
            <v>0.1</v>
          </cell>
          <cell r="F11" t="str">
            <v>Foreign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</v>
          </cell>
          <cell r="R11">
            <v>7.5</v>
          </cell>
          <cell r="S11">
            <v>22.5</v>
          </cell>
          <cell r="T11">
            <v>22.5</v>
          </cell>
        </row>
        <row r="12">
          <cell r="C12" t="str">
            <v>Bank Melli Iran</v>
          </cell>
          <cell r="D12" t="str">
            <v>Iran</v>
          </cell>
          <cell r="E12">
            <v>0.2</v>
          </cell>
          <cell r="F12" t="str">
            <v>Foreign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2</v>
          </cell>
          <cell r="T12">
            <v>2</v>
          </cell>
        </row>
        <row r="13">
          <cell r="C13" t="str">
            <v>Bank of America N A</v>
          </cell>
          <cell r="D13" t="str">
            <v>USA</v>
          </cell>
          <cell r="E13">
            <v>0.1</v>
          </cell>
          <cell r="F13" t="str">
            <v>Foreign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1.4350000000000001</v>
          </cell>
          <cell r="M13">
            <v>0</v>
          </cell>
          <cell r="N13">
            <v>0</v>
          </cell>
          <cell r="O13">
            <v>45.951944450000006</v>
          </cell>
          <cell r="P13">
            <v>75.901902131320028</v>
          </cell>
          <cell r="Q13">
            <v>8.5</v>
          </cell>
          <cell r="R13">
            <v>0</v>
          </cell>
          <cell r="S13">
            <v>8.5</v>
          </cell>
          <cell r="T13">
            <v>84.401902131320028</v>
          </cell>
        </row>
        <row r="14">
          <cell r="C14" t="str">
            <v>Bank of Bahrain and Kuwait</v>
          </cell>
          <cell r="D14" t="str">
            <v>Bahrain</v>
          </cell>
          <cell r="E14">
            <v>0.2</v>
          </cell>
          <cell r="F14" t="str">
            <v>Foreign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1.5</v>
          </cell>
          <cell r="R14">
            <v>0</v>
          </cell>
          <cell r="S14">
            <v>1.5</v>
          </cell>
          <cell r="T14">
            <v>1.5</v>
          </cell>
        </row>
        <row r="15">
          <cell r="C15" t="str">
            <v>Bank of Baroda</v>
          </cell>
          <cell r="D15" t="str">
            <v>India</v>
          </cell>
          <cell r="E15">
            <v>0</v>
          </cell>
          <cell r="F15" t="str">
            <v>Indian</v>
          </cell>
          <cell r="G15">
            <v>6.5347539109193908</v>
          </cell>
          <cell r="H15">
            <v>0</v>
          </cell>
          <cell r="I15">
            <v>0</v>
          </cell>
          <cell r="J15">
            <v>0</v>
          </cell>
          <cell r="K15">
            <v>6.7499999999999991</v>
          </cell>
          <cell r="L15">
            <v>2.6413162739999998</v>
          </cell>
          <cell r="M15">
            <v>0</v>
          </cell>
          <cell r="N15">
            <v>0</v>
          </cell>
          <cell r="O15">
            <v>0</v>
          </cell>
          <cell r="P15">
            <v>32.887813685299676</v>
          </cell>
          <cell r="Q15">
            <v>20.5</v>
          </cell>
          <cell r="R15">
            <v>35</v>
          </cell>
          <cell r="S15">
            <v>55.5</v>
          </cell>
          <cell r="T15">
            <v>88.387813685299676</v>
          </cell>
        </row>
        <row r="16">
          <cell r="C16" t="str">
            <v>Bank of India</v>
          </cell>
          <cell r="D16" t="str">
            <v>India</v>
          </cell>
          <cell r="E16">
            <v>0</v>
          </cell>
          <cell r="F16" t="str">
            <v>Indian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4.5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11.921701053881549</v>
          </cell>
          <cell r="Q16">
            <v>44</v>
          </cell>
          <cell r="R16">
            <v>0</v>
          </cell>
          <cell r="S16">
            <v>44</v>
          </cell>
          <cell r="T16">
            <v>55.921701053881549</v>
          </cell>
        </row>
        <row r="17">
          <cell r="C17" t="str">
            <v>Banque Internationale des Mascareignes</v>
          </cell>
          <cell r="D17" t="str">
            <v>Mauritius</v>
          </cell>
          <cell r="E17">
            <v>0</v>
          </cell>
          <cell r="F17" t="str">
            <v>Foreign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2.5</v>
          </cell>
          <cell r="R17">
            <v>5</v>
          </cell>
          <cell r="S17">
            <v>7.5</v>
          </cell>
          <cell r="T17">
            <v>7.5</v>
          </cell>
        </row>
        <row r="18">
          <cell r="C18" t="str">
            <v>Barclays Bank</v>
          </cell>
          <cell r="D18" t="str">
            <v>UK</v>
          </cell>
          <cell r="E18">
            <v>0.1</v>
          </cell>
          <cell r="F18" t="str">
            <v>Foreign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 t="str">
            <v>BNP Paribas</v>
          </cell>
          <cell r="D19" t="str">
            <v>France</v>
          </cell>
          <cell r="E19">
            <v>0.1</v>
          </cell>
          <cell r="F19" t="str">
            <v>Foreign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 t="str">
            <v>BOB International Finance Limited</v>
          </cell>
          <cell r="D20" t="str">
            <v>India</v>
          </cell>
          <cell r="E20">
            <v>0</v>
          </cell>
          <cell r="F20" t="str">
            <v>Indian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0</v>
          </cell>
          <cell r="S20">
            <v>2</v>
          </cell>
          <cell r="T20">
            <v>2</v>
          </cell>
        </row>
        <row r="21">
          <cell r="C21" t="str">
            <v>Bumiputra-Commerce Bank Bhd</v>
          </cell>
          <cell r="D21" t="str">
            <v>Malaysia</v>
          </cell>
          <cell r="E21">
            <v>0.2</v>
          </cell>
          <cell r="F21" t="str">
            <v>Foreign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 t="str">
            <v>Canara Bank</v>
          </cell>
          <cell r="D22" t="str">
            <v>India</v>
          </cell>
          <cell r="E22">
            <v>0</v>
          </cell>
          <cell r="F22" t="str">
            <v>Indian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9</v>
          </cell>
          <cell r="R22">
            <v>6</v>
          </cell>
          <cell r="S22">
            <v>15</v>
          </cell>
          <cell r="T22">
            <v>15</v>
          </cell>
        </row>
        <row r="23">
          <cell r="C23" t="str">
            <v>Chinatrust Commercial Bank</v>
          </cell>
          <cell r="D23" t="str">
            <v>Taiwan</v>
          </cell>
          <cell r="E23">
            <v>0.2</v>
          </cell>
          <cell r="F23" t="str">
            <v>Foreign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7.4217010538815495</v>
          </cell>
          <cell r="Q23">
            <v>6</v>
          </cell>
          <cell r="R23">
            <v>0</v>
          </cell>
          <cell r="S23">
            <v>6</v>
          </cell>
          <cell r="T23">
            <v>13.421701053881549</v>
          </cell>
        </row>
        <row r="24">
          <cell r="C24" t="str">
            <v>Citibank N.A.</v>
          </cell>
          <cell r="D24" t="str">
            <v>USA</v>
          </cell>
          <cell r="E24">
            <v>0.1</v>
          </cell>
          <cell r="F24" t="str">
            <v>Foreign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40</v>
          </cell>
          <cell r="R24">
            <v>22.58</v>
          </cell>
          <cell r="S24">
            <v>62.58</v>
          </cell>
          <cell r="T24">
            <v>62.58</v>
          </cell>
        </row>
        <row r="25">
          <cell r="C25" t="str">
            <v>Credit Agricole Indosuez</v>
          </cell>
          <cell r="D25" t="str">
            <v>France</v>
          </cell>
          <cell r="E25">
            <v>0.1</v>
          </cell>
          <cell r="F25" t="str">
            <v>Foreign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22.5</v>
          </cell>
          <cell r="R25">
            <v>0</v>
          </cell>
          <cell r="S25">
            <v>22.5</v>
          </cell>
          <cell r="T25">
            <v>22.5</v>
          </cell>
        </row>
        <row r="26">
          <cell r="C26" t="str">
            <v>Crédit Lyonnais</v>
          </cell>
          <cell r="D26" t="str">
            <v>France</v>
          </cell>
          <cell r="E26">
            <v>0.1</v>
          </cell>
          <cell r="F26" t="str">
            <v>Foreign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1.4350000000000001</v>
          </cell>
          <cell r="M26">
            <v>2.6027198399001108</v>
          </cell>
          <cell r="N26">
            <v>0</v>
          </cell>
          <cell r="O26">
            <v>0</v>
          </cell>
          <cell r="P26">
            <v>29.966749591065096</v>
          </cell>
          <cell r="Q26">
            <v>7.5</v>
          </cell>
          <cell r="R26">
            <v>0</v>
          </cell>
          <cell r="S26">
            <v>7.5</v>
          </cell>
          <cell r="T26">
            <v>37.466749591065096</v>
          </cell>
        </row>
        <row r="27">
          <cell r="C27" t="str">
            <v>Deutsche Bank</v>
          </cell>
          <cell r="D27" t="str">
            <v>Germany</v>
          </cell>
          <cell r="E27">
            <v>0.1</v>
          </cell>
          <cell r="F27" t="str">
            <v>Foreign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 t="str">
            <v>Emirates Bank International</v>
          </cell>
          <cell r="D28" t="str">
            <v>UAE</v>
          </cell>
          <cell r="E28">
            <v>0.05</v>
          </cell>
          <cell r="F28" t="str">
            <v>Foreign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4.5</v>
          </cell>
          <cell r="L28">
            <v>1.4350000000000001</v>
          </cell>
          <cell r="M28">
            <v>0</v>
          </cell>
          <cell r="N28">
            <v>0</v>
          </cell>
          <cell r="O28">
            <v>0</v>
          </cell>
          <cell r="P28">
            <v>15.150141012320024</v>
          </cell>
          <cell r="Q28">
            <v>6</v>
          </cell>
          <cell r="R28">
            <v>5</v>
          </cell>
          <cell r="S28">
            <v>11</v>
          </cell>
          <cell r="T28">
            <v>26.150141012320024</v>
          </cell>
        </row>
        <row r="29">
          <cell r="C29" t="str">
            <v>Export Import Bank of India</v>
          </cell>
          <cell r="D29" t="str">
            <v>India</v>
          </cell>
          <cell r="E29">
            <v>0</v>
          </cell>
          <cell r="F29" t="str">
            <v>Indian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21.5</v>
          </cell>
          <cell r="R29">
            <v>31.25</v>
          </cell>
          <cell r="S29">
            <v>52.75</v>
          </cell>
          <cell r="T29">
            <v>52.75</v>
          </cell>
        </row>
        <row r="30">
          <cell r="C30" t="str">
            <v>Fleet National Bank</v>
          </cell>
          <cell r="D30" t="str">
            <v>USA</v>
          </cell>
          <cell r="E30">
            <v>0.1</v>
          </cell>
          <cell r="F30" t="str">
            <v>Foreign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 t="str">
            <v>Hongkong and Shanghai Banking Corporation Limited</v>
          </cell>
          <cell r="D31" t="str">
            <v>Hong Kong</v>
          </cell>
          <cell r="E31">
            <v>0.2</v>
          </cell>
          <cell r="F31" t="str">
            <v>Foreign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55</v>
          </cell>
          <cell r="R31">
            <v>0</v>
          </cell>
          <cell r="S31">
            <v>55</v>
          </cell>
          <cell r="T31">
            <v>55</v>
          </cell>
        </row>
        <row r="32">
          <cell r="C32" t="str">
            <v>Hua Nan Commercial Bank Taiwan Ltd</v>
          </cell>
          <cell r="D32" t="str">
            <v>Taiwan</v>
          </cell>
          <cell r="E32">
            <v>0.2</v>
          </cell>
          <cell r="F32" t="str">
            <v>Foreign</v>
          </cell>
          <cell r="G32">
            <v>2.4505327165947715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2.4505327165947715</v>
          </cell>
          <cell r="Q32">
            <v>0</v>
          </cell>
          <cell r="R32">
            <v>0</v>
          </cell>
          <cell r="S32">
            <v>0</v>
          </cell>
          <cell r="T32">
            <v>2.4505327165947715</v>
          </cell>
        </row>
        <row r="33">
          <cell r="C33" t="str">
            <v>Indian Bank</v>
          </cell>
          <cell r="D33" t="str">
            <v>India</v>
          </cell>
          <cell r="E33">
            <v>0</v>
          </cell>
          <cell r="F33" t="str">
            <v>Indian</v>
          </cell>
          <cell r="G33">
            <v>2.9626940543630789</v>
          </cell>
          <cell r="H33">
            <v>0</v>
          </cell>
          <cell r="I33">
            <v>0</v>
          </cell>
          <cell r="J33">
            <v>0</v>
          </cell>
          <cell r="K33">
            <v>4.5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7.4626940543630784</v>
          </cell>
          <cell r="Q33">
            <v>2.5</v>
          </cell>
          <cell r="R33">
            <v>0</v>
          </cell>
          <cell r="S33">
            <v>2.5</v>
          </cell>
          <cell r="T33">
            <v>9.9626940543630784</v>
          </cell>
        </row>
        <row r="34">
          <cell r="C34" t="str">
            <v>Indian Overseas Bank</v>
          </cell>
          <cell r="D34" t="str">
            <v>India</v>
          </cell>
          <cell r="E34">
            <v>0</v>
          </cell>
          <cell r="F34" t="str">
            <v>Indian</v>
          </cell>
          <cell r="G34">
            <v>4.0842211943246198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4.0842211943246198</v>
          </cell>
          <cell r="Q34">
            <v>5</v>
          </cell>
          <cell r="R34">
            <v>2</v>
          </cell>
          <cell r="S34">
            <v>7</v>
          </cell>
          <cell r="T34">
            <v>11.08422119432462</v>
          </cell>
        </row>
        <row r="35">
          <cell r="C35" t="str">
            <v>Intesa Bci s.p.a.</v>
          </cell>
          <cell r="D35" t="str">
            <v>Italy</v>
          </cell>
          <cell r="E35">
            <v>0.15</v>
          </cell>
          <cell r="F35" t="str">
            <v>Foreign</v>
          </cell>
          <cell r="G35">
            <v>2.0544668659567831E-9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2.0544668659567831E-9</v>
          </cell>
          <cell r="Q35">
            <v>0</v>
          </cell>
          <cell r="R35">
            <v>0</v>
          </cell>
          <cell r="S35">
            <v>0</v>
          </cell>
          <cell r="T35">
            <v>2.0544668659567831E-9</v>
          </cell>
        </row>
        <row r="36">
          <cell r="C36" t="str">
            <v>Landesbank Schleswig Holstein Girozentrale</v>
          </cell>
          <cell r="D36" t="str">
            <v>Germany</v>
          </cell>
          <cell r="E36">
            <v>0.1</v>
          </cell>
          <cell r="F36" t="str">
            <v>Foreign</v>
          </cell>
          <cell r="G36">
            <v>4.0842211943246198</v>
          </cell>
          <cell r="H36">
            <v>0</v>
          </cell>
          <cell r="I36">
            <v>0</v>
          </cell>
          <cell r="J36">
            <v>0</v>
          </cell>
          <cell r="K36">
            <v>5.0336999999999996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9.1179211943246194</v>
          </cell>
          <cell r="Q36">
            <v>0</v>
          </cell>
          <cell r="R36">
            <v>0</v>
          </cell>
          <cell r="S36">
            <v>0</v>
          </cell>
          <cell r="T36">
            <v>9.1179211943246194</v>
          </cell>
        </row>
        <row r="37">
          <cell r="C37" t="str">
            <v>National Bank of Abu Dhabi</v>
          </cell>
          <cell r="D37" t="str">
            <v>UAE</v>
          </cell>
          <cell r="E37">
            <v>0.05</v>
          </cell>
          <cell r="F37" t="str">
            <v>Foreign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</v>
          </cell>
          <cell r="R37">
            <v>4</v>
          </cell>
          <cell r="S37">
            <v>9</v>
          </cell>
          <cell r="T37">
            <v>9</v>
          </cell>
        </row>
        <row r="38">
          <cell r="C38" t="str">
            <v>National Bank of Kuwait</v>
          </cell>
          <cell r="D38" t="str">
            <v>Kuwait</v>
          </cell>
          <cell r="E38">
            <v>0.2</v>
          </cell>
          <cell r="F38" t="str">
            <v>Foreign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 t="str">
            <v>Norddeutsche Landesbank Girozentrale</v>
          </cell>
          <cell r="D39" t="str">
            <v>Germany</v>
          </cell>
          <cell r="E39">
            <v>0.1</v>
          </cell>
          <cell r="F39" t="str">
            <v>Foreign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 t="str">
            <v>Rabobank</v>
          </cell>
          <cell r="D40" t="str">
            <v>Netherlands</v>
          </cell>
          <cell r="E40">
            <v>0.1</v>
          </cell>
          <cell r="F40" t="str">
            <v>Foreign</v>
          </cell>
          <cell r="G40">
            <v>7.8151572553401589</v>
          </cell>
          <cell r="H40">
            <v>0</v>
          </cell>
          <cell r="I40">
            <v>0.88571654099999997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14.388680641120178</v>
          </cell>
          <cell r="Q40">
            <v>22.5</v>
          </cell>
          <cell r="R40">
            <v>0</v>
          </cell>
          <cell r="S40">
            <v>22.5</v>
          </cell>
          <cell r="T40">
            <v>36.888680641120175</v>
          </cell>
        </row>
        <row r="41">
          <cell r="C41" t="str">
            <v>SBI International Company (Mauritius) Ltd</v>
          </cell>
          <cell r="D41" t="str">
            <v>Mauritius</v>
          </cell>
          <cell r="E41">
            <v>0</v>
          </cell>
          <cell r="F41" t="str">
            <v>Indian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</v>
          </cell>
          <cell r="R41">
            <v>0</v>
          </cell>
          <cell r="S41">
            <v>5</v>
          </cell>
          <cell r="T41">
            <v>5</v>
          </cell>
        </row>
        <row r="42">
          <cell r="C42" t="str">
            <v xml:space="preserve">Standard Chartered Bank </v>
          </cell>
          <cell r="D42" t="str">
            <v>UK</v>
          </cell>
          <cell r="E42">
            <v>0.1</v>
          </cell>
          <cell r="F42" t="str">
            <v>Foreign</v>
          </cell>
          <cell r="G42">
            <v>8.2235793747726209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2.6027198399001108</v>
          </cell>
          <cell r="N42">
            <v>0</v>
          </cell>
          <cell r="O42">
            <v>0</v>
          </cell>
          <cell r="P42">
            <v>27.540187953517695</v>
          </cell>
          <cell r="Q42">
            <v>30</v>
          </cell>
          <cell r="R42">
            <v>22.59</v>
          </cell>
          <cell r="S42">
            <v>52.59</v>
          </cell>
          <cell r="T42">
            <v>80.130187953517691</v>
          </cell>
        </row>
        <row r="43">
          <cell r="C43" t="str">
            <v>State Bank of India</v>
          </cell>
          <cell r="D43" t="str">
            <v>India</v>
          </cell>
          <cell r="E43">
            <v>0</v>
          </cell>
          <cell r="F43" t="str">
            <v>Indian</v>
          </cell>
          <cell r="G43">
            <v>4.0842211943246198</v>
          </cell>
          <cell r="H43">
            <v>17.149999999999999</v>
          </cell>
          <cell r="I43">
            <v>0</v>
          </cell>
          <cell r="J43">
            <v>0</v>
          </cell>
          <cell r="K43">
            <v>9</v>
          </cell>
          <cell r="L43">
            <v>1.4350000000000001</v>
          </cell>
          <cell r="M43">
            <v>2.6027198399001108</v>
          </cell>
          <cell r="N43">
            <v>0</v>
          </cell>
          <cell r="O43">
            <v>0</v>
          </cell>
          <cell r="P43">
            <v>67.403970785389717</v>
          </cell>
          <cell r="Q43">
            <v>52.5</v>
          </cell>
          <cell r="R43">
            <v>25</v>
          </cell>
          <cell r="S43">
            <v>77.5</v>
          </cell>
          <cell r="T43">
            <v>144.90397078538973</v>
          </cell>
        </row>
        <row r="44">
          <cell r="C44" t="str">
            <v>Sumitomo Mitsui Banking Corporation</v>
          </cell>
          <cell r="D44" t="str">
            <v>Japan</v>
          </cell>
          <cell r="E44">
            <v>0.1</v>
          </cell>
          <cell r="F44" t="str">
            <v>Foreign</v>
          </cell>
          <cell r="G44">
            <v>5.7179096720544669</v>
          </cell>
          <cell r="H44">
            <v>0</v>
          </cell>
          <cell r="I44">
            <v>1.0644210000000001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13.617724129528121</v>
          </cell>
          <cell r="Q44">
            <v>6</v>
          </cell>
          <cell r="R44">
            <v>0</v>
          </cell>
          <cell r="S44">
            <v>6</v>
          </cell>
          <cell r="T44">
            <v>19.617724129528121</v>
          </cell>
        </row>
        <row r="45">
          <cell r="C45" t="str">
            <v>Syndicate Bank</v>
          </cell>
          <cell r="D45" t="str">
            <v>India</v>
          </cell>
          <cell r="E45">
            <v>0</v>
          </cell>
          <cell r="F45" t="str">
            <v>Foreign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10</v>
          </cell>
          <cell r="T45">
            <v>10</v>
          </cell>
        </row>
        <row r="46">
          <cell r="C46" t="str">
            <v>The Arab Investment Company S.A.A. (OBU)</v>
          </cell>
          <cell r="D46" t="str">
            <v>Saudi Arabia</v>
          </cell>
          <cell r="E46">
            <v>0.2</v>
          </cell>
          <cell r="F46" t="str">
            <v>Foreign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</v>
          </cell>
          <cell r="R46">
            <v>4</v>
          </cell>
          <cell r="S46">
            <v>10</v>
          </cell>
          <cell r="T46">
            <v>10</v>
          </cell>
        </row>
        <row r="47">
          <cell r="C47" t="str">
            <v>The Bank of Tokyo-Mitsubishi, Ltd.</v>
          </cell>
          <cell r="D47" t="str">
            <v>Japan</v>
          </cell>
          <cell r="E47">
            <v>0.1</v>
          </cell>
          <cell r="F47" t="str">
            <v>Foreign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C48" t="str">
            <v>The Dai-Ichi Kangyo Bank</v>
          </cell>
          <cell r="D48" t="str">
            <v>Japan</v>
          </cell>
          <cell r="E48">
            <v>0.1</v>
          </cell>
          <cell r="F48" t="str">
            <v>Foreign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 t="str">
            <v>Mizuho Corporate Bank, Ltd</v>
          </cell>
          <cell r="D49" t="str">
            <v>Japan</v>
          </cell>
          <cell r="E49">
            <v>0.1</v>
          </cell>
          <cell r="F49" t="str">
            <v>Foreign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1.4350000000000001</v>
          </cell>
          <cell r="M49">
            <v>0</v>
          </cell>
          <cell r="N49">
            <v>0</v>
          </cell>
          <cell r="O49">
            <v>0</v>
          </cell>
          <cell r="P49">
            <v>10.650141012320024</v>
          </cell>
          <cell r="Q49">
            <v>0</v>
          </cell>
          <cell r="R49">
            <v>7.5</v>
          </cell>
          <cell r="S49">
            <v>7.5</v>
          </cell>
          <cell r="T49">
            <v>18.150141012320024</v>
          </cell>
        </row>
        <row r="50">
          <cell r="C50" t="str">
            <v>The Int'l Commercial Bank of China</v>
          </cell>
          <cell r="D50" t="str">
            <v>Taiwan</v>
          </cell>
          <cell r="E50">
            <v>0.2</v>
          </cell>
          <cell r="F50" t="str">
            <v>Foreign</v>
          </cell>
          <cell r="G50">
            <v>4.0842211943246198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4.0842211943246198</v>
          </cell>
          <cell r="Q50">
            <v>0</v>
          </cell>
          <cell r="R50">
            <v>0</v>
          </cell>
          <cell r="S50">
            <v>0</v>
          </cell>
          <cell r="T50">
            <v>4.0842211943246198</v>
          </cell>
        </row>
        <row r="51">
          <cell r="C51" t="str">
            <v>The Norinchukin Bank</v>
          </cell>
          <cell r="D51" t="str">
            <v>Japan</v>
          </cell>
          <cell r="E51">
            <v>0.1</v>
          </cell>
          <cell r="F51" t="str">
            <v>Foreign</v>
          </cell>
          <cell r="G51">
            <v>0</v>
          </cell>
          <cell r="H51">
            <v>0</v>
          </cell>
          <cell r="I51">
            <v>0.88571654099999997</v>
          </cell>
          <cell r="J51">
            <v>0</v>
          </cell>
          <cell r="K51">
            <v>0</v>
          </cell>
          <cell r="L51">
            <v>1.425</v>
          </cell>
          <cell r="M51">
            <v>0</v>
          </cell>
          <cell r="N51">
            <v>0</v>
          </cell>
          <cell r="O51">
            <v>0</v>
          </cell>
          <cell r="P51">
            <v>17.149447387561228</v>
          </cell>
          <cell r="Q51">
            <v>9</v>
          </cell>
          <cell r="R51">
            <v>14.5</v>
          </cell>
          <cell r="S51">
            <v>23.5</v>
          </cell>
          <cell r="T51">
            <v>40.649447387561224</v>
          </cell>
        </row>
        <row r="52">
          <cell r="C52" t="str">
            <v>Toronto Dominion (SEA) Ltd</v>
          </cell>
          <cell r="D52" t="str">
            <v>Canada</v>
          </cell>
          <cell r="E52">
            <v>0.15</v>
          </cell>
          <cell r="F52" t="str">
            <v>Foreign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C53" t="str">
            <v>Toronto Dominion Bank</v>
          </cell>
          <cell r="D53" t="str">
            <v>Canada</v>
          </cell>
          <cell r="E53">
            <v>0.15</v>
          </cell>
          <cell r="F53" t="str">
            <v>Foreign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C54" t="str">
            <v>UCO  Bank</v>
          </cell>
          <cell r="D54" t="str">
            <v>India</v>
          </cell>
          <cell r="E54">
            <v>0</v>
          </cell>
          <cell r="F54" t="str">
            <v>Indian</v>
          </cell>
          <cell r="G54">
            <v>4.0842211943246198</v>
          </cell>
          <cell r="H54">
            <v>0</v>
          </cell>
          <cell r="I54">
            <v>0</v>
          </cell>
          <cell r="J54">
            <v>0</v>
          </cell>
          <cell r="K54">
            <v>2.7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6.78422119432462</v>
          </cell>
          <cell r="Q54">
            <v>12</v>
          </cell>
          <cell r="R54">
            <v>4</v>
          </cell>
          <cell r="S54">
            <v>16</v>
          </cell>
          <cell r="T54">
            <v>22.784221194324619</v>
          </cell>
        </row>
        <row r="55">
          <cell r="C55" t="str">
            <v>UFJ Bank Limited</v>
          </cell>
          <cell r="D55" t="str">
            <v>Japan</v>
          </cell>
          <cell r="E55">
            <v>0.1</v>
          </cell>
          <cell r="F55" t="str">
            <v>Foreign</v>
          </cell>
          <cell r="G55">
            <v>6.5347539109193908</v>
          </cell>
          <cell r="H55">
            <v>0</v>
          </cell>
          <cell r="I55">
            <v>1.0644210000000001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14.434568368393045</v>
          </cell>
          <cell r="Q55">
            <v>22.5</v>
          </cell>
          <cell r="R55">
            <v>0</v>
          </cell>
          <cell r="S55">
            <v>22.5</v>
          </cell>
          <cell r="T55">
            <v>36.934568368393045</v>
          </cell>
        </row>
        <row r="56">
          <cell r="C56" t="str">
            <v>UniCredito Italiano</v>
          </cell>
          <cell r="D56" t="str">
            <v>Italy</v>
          </cell>
          <cell r="E56">
            <v>0.15</v>
          </cell>
          <cell r="F56" t="str">
            <v>Foreign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C57" t="str">
            <v>Union de Banques Arabes et Francaises</v>
          </cell>
          <cell r="D57" t="str">
            <v>France</v>
          </cell>
          <cell r="E57">
            <v>0.1</v>
          </cell>
          <cell r="F57" t="str">
            <v>Foreign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</v>
          </cell>
          <cell r="S57">
            <v>4</v>
          </cell>
          <cell r="T57">
            <v>4</v>
          </cell>
        </row>
        <row r="58">
          <cell r="C58" t="str">
            <v>Westdeutsche Landesbank</v>
          </cell>
          <cell r="D58" t="str">
            <v>Germany</v>
          </cell>
          <cell r="E58">
            <v>0.1</v>
          </cell>
          <cell r="F58" t="str">
            <v>Foreign</v>
          </cell>
          <cell r="G58">
            <v>6.4861516787069284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6.4861516787069284</v>
          </cell>
          <cell r="Q58">
            <v>0</v>
          </cell>
          <cell r="R58">
            <v>0</v>
          </cell>
          <cell r="S58">
            <v>0</v>
          </cell>
          <cell r="T58">
            <v>6.4861516787069284</v>
          </cell>
        </row>
        <row r="59">
          <cell r="C59" t="str">
            <v>TOTAL</v>
          </cell>
          <cell r="G59">
            <v>78.584500000000006</v>
          </cell>
          <cell r="H59">
            <v>17.149999999999999</v>
          </cell>
          <cell r="I59">
            <v>4.4285827050000002</v>
          </cell>
          <cell r="J59">
            <v>0</v>
          </cell>
          <cell r="K59">
            <v>36.983699999999999</v>
          </cell>
          <cell r="L59">
            <v>14.241316274000003</v>
          </cell>
          <cell r="M59">
            <v>13.013599199500554</v>
          </cell>
          <cell r="N59">
            <v>0</v>
          </cell>
          <cell r="O59">
            <v>45.951944450000006</v>
          </cell>
          <cell r="P59">
            <v>440.3184129410318</v>
          </cell>
          <cell r="Q59">
            <v>500</v>
          </cell>
          <cell r="R59">
            <v>250</v>
          </cell>
          <cell r="S59">
            <v>750</v>
          </cell>
          <cell r="T59">
            <v>1190.3184129410313</v>
          </cell>
        </row>
        <row r="60"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</sheetData>
      <sheetData sheetId="194" refreshError="1">
        <row r="1">
          <cell r="L1">
            <v>1.55</v>
          </cell>
        </row>
      </sheetData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>
        <row r="2">
          <cell r="AM2" t="str">
            <v>Business Plan 2003-04</v>
          </cell>
        </row>
      </sheetData>
      <sheetData sheetId="219" refreshError="1"/>
      <sheetData sheetId="220" refreshError="1"/>
      <sheetData sheetId="221" refreshError="1"/>
      <sheetData sheetId="222" refreshError="1">
        <row r="2">
          <cell r="A2">
            <v>2165</v>
          </cell>
        </row>
        <row r="4">
          <cell r="A4">
            <v>12</v>
          </cell>
        </row>
      </sheetData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85" zoomScaleNormal="85" workbookViewId="0">
      <selection activeCell="G3" sqref="G3:G13"/>
    </sheetView>
  </sheetViews>
  <sheetFormatPr defaultRowHeight="12.75" x14ac:dyDescent="0.2"/>
  <cols>
    <col min="1" max="1" width="5.28515625" style="1" customWidth="1"/>
    <col min="2" max="2" width="28" style="1" bestFit="1" customWidth="1"/>
    <col min="3" max="3" width="24.5703125" style="1" customWidth="1"/>
    <col min="4" max="4" width="11" style="1" customWidth="1"/>
    <col min="5" max="5" width="18.85546875" style="1" bestFit="1" customWidth="1"/>
    <col min="6" max="7" width="17" style="1" customWidth="1"/>
    <col min="8" max="8" width="12" style="1" customWidth="1"/>
    <col min="9" max="9" width="10.7109375" style="1" bestFit="1" customWidth="1"/>
    <col min="10" max="10" width="9.140625" style="1"/>
    <col min="11" max="11" width="12.140625" style="1" customWidth="1"/>
    <col min="12" max="12" width="10.28515625" style="1" customWidth="1"/>
    <col min="13" max="13" width="13.42578125" style="1" customWidth="1"/>
    <col min="14" max="14" width="11.85546875" style="1" customWidth="1"/>
    <col min="15" max="249" width="9.140625" style="1"/>
    <col min="250" max="250" width="6.140625" style="1" customWidth="1"/>
    <col min="251" max="251" width="24.140625" style="1" bestFit="1" customWidth="1"/>
    <col min="252" max="252" width="30.42578125" style="1" customWidth="1"/>
    <col min="253" max="253" width="13.42578125" style="1" customWidth="1"/>
    <col min="254" max="254" width="15.5703125" style="1" bestFit="1" customWidth="1"/>
    <col min="255" max="255" width="14.85546875" style="1" bestFit="1" customWidth="1"/>
    <col min="256" max="505" width="9.140625" style="1"/>
    <col min="506" max="506" width="6.140625" style="1" customWidth="1"/>
    <col min="507" max="507" width="24.140625" style="1" bestFit="1" customWidth="1"/>
    <col min="508" max="508" width="30.42578125" style="1" customWidth="1"/>
    <col min="509" max="509" width="13.42578125" style="1" customWidth="1"/>
    <col min="510" max="510" width="15.5703125" style="1" bestFit="1" customWidth="1"/>
    <col min="511" max="511" width="14.85546875" style="1" bestFit="1" customWidth="1"/>
    <col min="512" max="761" width="9.140625" style="1"/>
    <col min="762" max="762" width="6.140625" style="1" customWidth="1"/>
    <col min="763" max="763" width="24.140625" style="1" bestFit="1" customWidth="1"/>
    <col min="764" max="764" width="30.42578125" style="1" customWidth="1"/>
    <col min="765" max="765" width="13.42578125" style="1" customWidth="1"/>
    <col min="766" max="766" width="15.5703125" style="1" bestFit="1" customWidth="1"/>
    <col min="767" max="767" width="14.85546875" style="1" bestFit="1" customWidth="1"/>
    <col min="768" max="1017" width="9.140625" style="1"/>
    <col min="1018" max="1018" width="6.140625" style="1" customWidth="1"/>
    <col min="1019" max="1019" width="24.140625" style="1" bestFit="1" customWidth="1"/>
    <col min="1020" max="1020" width="30.42578125" style="1" customWidth="1"/>
    <col min="1021" max="1021" width="13.42578125" style="1" customWidth="1"/>
    <col min="1022" max="1022" width="15.5703125" style="1" bestFit="1" customWidth="1"/>
    <col min="1023" max="1023" width="14.85546875" style="1" bestFit="1" customWidth="1"/>
    <col min="1024" max="1273" width="9.140625" style="1"/>
    <col min="1274" max="1274" width="6.140625" style="1" customWidth="1"/>
    <col min="1275" max="1275" width="24.140625" style="1" bestFit="1" customWidth="1"/>
    <col min="1276" max="1276" width="30.42578125" style="1" customWidth="1"/>
    <col min="1277" max="1277" width="13.42578125" style="1" customWidth="1"/>
    <col min="1278" max="1278" width="15.5703125" style="1" bestFit="1" customWidth="1"/>
    <col min="1279" max="1279" width="14.85546875" style="1" bestFit="1" customWidth="1"/>
    <col min="1280" max="1529" width="9.140625" style="1"/>
    <col min="1530" max="1530" width="6.140625" style="1" customWidth="1"/>
    <col min="1531" max="1531" width="24.140625" style="1" bestFit="1" customWidth="1"/>
    <col min="1532" max="1532" width="30.42578125" style="1" customWidth="1"/>
    <col min="1533" max="1533" width="13.42578125" style="1" customWidth="1"/>
    <col min="1534" max="1534" width="15.5703125" style="1" bestFit="1" customWidth="1"/>
    <col min="1535" max="1535" width="14.85546875" style="1" bestFit="1" customWidth="1"/>
    <col min="1536" max="1785" width="9.140625" style="1"/>
    <col min="1786" max="1786" width="6.140625" style="1" customWidth="1"/>
    <col min="1787" max="1787" width="24.140625" style="1" bestFit="1" customWidth="1"/>
    <col min="1788" max="1788" width="30.42578125" style="1" customWidth="1"/>
    <col min="1789" max="1789" width="13.42578125" style="1" customWidth="1"/>
    <col min="1790" max="1790" width="15.5703125" style="1" bestFit="1" customWidth="1"/>
    <col min="1791" max="1791" width="14.85546875" style="1" bestFit="1" customWidth="1"/>
    <col min="1792" max="2041" width="9.140625" style="1"/>
    <col min="2042" max="2042" width="6.140625" style="1" customWidth="1"/>
    <col min="2043" max="2043" width="24.140625" style="1" bestFit="1" customWidth="1"/>
    <col min="2044" max="2044" width="30.42578125" style="1" customWidth="1"/>
    <col min="2045" max="2045" width="13.42578125" style="1" customWidth="1"/>
    <col min="2046" max="2046" width="15.5703125" style="1" bestFit="1" customWidth="1"/>
    <col min="2047" max="2047" width="14.85546875" style="1" bestFit="1" customWidth="1"/>
    <col min="2048" max="2297" width="9.140625" style="1"/>
    <col min="2298" max="2298" width="6.140625" style="1" customWidth="1"/>
    <col min="2299" max="2299" width="24.140625" style="1" bestFit="1" customWidth="1"/>
    <col min="2300" max="2300" width="30.42578125" style="1" customWidth="1"/>
    <col min="2301" max="2301" width="13.42578125" style="1" customWidth="1"/>
    <col min="2302" max="2302" width="15.5703125" style="1" bestFit="1" customWidth="1"/>
    <col min="2303" max="2303" width="14.85546875" style="1" bestFit="1" customWidth="1"/>
    <col min="2304" max="2553" width="9.140625" style="1"/>
    <col min="2554" max="2554" width="6.140625" style="1" customWidth="1"/>
    <col min="2555" max="2555" width="24.140625" style="1" bestFit="1" customWidth="1"/>
    <col min="2556" max="2556" width="30.42578125" style="1" customWidth="1"/>
    <col min="2557" max="2557" width="13.42578125" style="1" customWidth="1"/>
    <col min="2558" max="2558" width="15.5703125" style="1" bestFit="1" customWidth="1"/>
    <col min="2559" max="2559" width="14.85546875" style="1" bestFit="1" customWidth="1"/>
    <col min="2560" max="2809" width="9.140625" style="1"/>
    <col min="2810" max="2810" width="6.140625" style="1" customWidth="1"/>
    <col min="2811" max="2811" width="24.140625" style="1" bestFit="1" customWidth="1"/>
    <col min="2812" max="2812" width="30.42578125" style="1" customWidth="1"/>
    <col min="2813" max="2813" width="13.42578125" style="1" customWidth="1"/>
    <col min="2814" max="2814" width="15.5703125" style="1" bestFit="1" customWidth="1"/>
    <col min="2815" max="2815" width="14.85546875" style="1" bestFit="1" customWidth="1"/>
    <col min="2816" max="3065" width="9.140625" style="1"/>
    <col min="3066" max="3066" width="6.140625" style="1" customWidth="1"/>
    <col min="3067" max="3067" width="24.140625" style="1" bestFit="1" customWidth="1"/>
    <col min="3068" max="3068" width="30.42578125" style="1" customWidth="1"/>
    <col min="3069" max="3069" width="13.42578125" style="1" customWidth="1"/>
    <col min="3070" max="3070" width="15.5703125" style="1" bestFit="1" customWidth="1"/>
    <col min="3071" max="3071" width="14.85546875" style="1" bestFit="1" customWidth="1"/>
    <col min="3072" max="3321" width="9.140625" style="1"/>
    <col min="3322" max="3322" width="6.140625" style="1" customWidth="1"/>
    <col min="3323" max="3323" width="24.140625" style="1" bestFit="1" customWidth="1"/>
    <col min="3324" max="3324" width="30.42578125" style="1" customWidth="1"/>
    <col min="3325" max="3325" width="13.42578125" style="1" customWidth="1"/>
    <col min="3326" max="3326" width="15.5703125" style="1" bestFit="1" customWidth="1"/>
    <col min="3327" max="3327" width="14.85546875" style="1" bestFit="1" customWidth="1"/>
    <col min="3328" max="3577" width="9.140625" style="1"/>
    <col min="3578" max="3578" width="6.140625" style="1" customWidth="1"/>
    <col min="3579" max="3579" width="24.140625" style="1" bestFit="1" customWidth="1"/>
    <col min="3580" max="3580" width="30.42578125" style="1" customWidth="1"/>
    <col min="3581" max="3581" width="13.42578125" style="1" customWidth="1"/>
    <col min="3582" max="3582" width="15.5703125" style="1" bestFit="1" customWidth="1"/>
    <col min="3583" max="3583" width="14.85546875" style="1" bestFit="1" customWidth="1"/>
    <col min="3584" max="3833" width="9.140625" style="1"/>
    <col min="3834" max="3834" width="6.140625" style="1" customWidth="1"/>
    <col min="3835" max="3835" width="24.140625" style="1" bestFit="1" customWidth="1"/>
    <col min="3836" max="3836" width="30.42578125" style="1" customWidth="1"/>
    <col min="3837" max="3837" width="13.42578125" style="1" customWidth="1"/>
    <col min="3838" max="3838" width="15.5703125" style="1" bestFit="1" customWidth="1"/>
    <col min="3839" max="3839" width="14.85546875" style="1" bestFit="1" customWidth="1"/>
    <col min="3840" max="4089" width="9.140625" style="1"/>
    <col min="4090" max="4090" width="6.140625" style="1" customWidth="1"/>
    <col min="4091" max="4091" width="24.140625" style="1" bestFit="1" customWidth="1"/>
    <col min="4092" max="4092" width="30.42578125" style="1" customWidth="1"/>
    <col min="4093" max="4093" width="13.42578125" style="1" customWidth="1"/>
    <col min="4094" max="4094" width="15.5703125" style="1" bestFit="1" customWidth="1"/>
    <col min="4095" max="4095" width="14.85546875" style="1" bestFit="1" customWidth="1"/>
    <col min="4096" max="4345" width="9.140625" style="1"/>
    <col min="4346" max="4346" width="6.140625" style="1" customWidth="1"/>
    <col min="4347" max="4347" width="24.140625" style="1" bestFit="1" customWidth="1"/>
    <col min="4348" max="4348" width="30.42578125" style="1" customWidth="1"/>
    <col min="4349" max="4349" width="13.42578125" style="1" customWidth="1"/>
    <col min="4350" max="4350" width="15.5703125" style="1" bestFit="1" customWidth="1"/>
    <col min="4351" max="4351" width="14.85546875" style="1" bestFit="1" customWidth="1"/>
    <col min="4352" max="4601" width="9.140625" style="1"/>
    <col min="4602" max="4602" width="6.140625" style="1" customWidth="1"/>
    <col min="4603" max="4603" width="24.140625" style="1" bestFit="1" customWidth="1"/>
    <col min="4604" max="4604" width="30.42578125" style="1" customWidth="1"/>
    <col min="4605" max="4605" width="13.42578125" style="1" customWidth="1"/>
    <col min="4606" max="4606" width="15.5703125" style="1" bestFit="1" customWidth="1"/>
    <col min="4607" max="4607" width="14.85546875" style="1" bestFit="1" customWidth="1"/>
    <col min="4608" max="4857" width="9.140625" style="1"/>
    <col min="4858" max="4858" width="6.140625" style="1" customWidth="1"/>
    <col min="4859" max="4859" width="24.140625" style="1" bestFit="1" customWidth="1"/>
    <col min="4860" max="4860" width="30.42578125" style="1" customWidth="1"/>
    <col min="4861" max="4861" width="13.42578125" style="1" customWidth="1"/>
    <col min="4862" max="4862" width="15.5703125" style="1" bestFit="1" customWidth="1"/>
    <col min="4863" max="4863" width="14.85546875" style="1" bestFit="1" customWidth="1"/>
    <col min="4864" max="5113" width="9.140625" style="1"/>
    <col min="5114" max="5114" width="6.140625" style="1" customWidth="1"/>
    <col min="5115" max="5115" width="24.140625" style="1" bestFit="1" customWidth="1"/>
    <col min="5116" max="5116" width="30.42578125" style="1" customWidth="1"/>
    <col min="5117" max="5117" width="13.42578125" style="1" customWidth="1"/>
    <col min="5118" max="5118" width="15.5703125" style="1" bestFit="1" customWidth="1"/>
    <col min="5119" max="5119" width="14.85546875" style="1" bestFit="1" customWidth="1"/>
    <col min="5120" max="5369" width="9.140625" style="1"/>
    <col min="5370" max="5370" width="6.140625" style="1" customWidth="1"/>
    <col min="5371" max="5371" width="24.140625" style="1" bestFit="1" customWidth="1"/>
    <col min="5372" max="5372" width="30.42578125" style="1" customWidth="1"/>
    <col min="5373" max="5373" width="13.42578125" style="1" customWidth="1"/>
    <col min="5374" max="5374" width="15.5703125" style="1" bestFit="1" customWidth="1"/>
    <col min="5375" max="5375" width="14.85546875" style="1" bestFit="1" customWidth="1"/>
    <col min="5376" max="5625" width="9.140625" style="1"/>
    <col min="5626" max="5626" width="6.140625" style="1" customWidth="1"/>
    <col min="5627" max="5627" width="24.140625" style="1" bestFit="1" customWidth="1"/>
    <col min="5628" max="5628" width="30.42578125" style="1" customWidth="1"/>
    <col min="5629" max="5629" width="13.42578125" style="1" customWidth="1"/>
    <col min="5630" max="5630" width="15.5703125" style="1" bestFit="1" customWidth="1"/>
    <col min="5631" max="5631" width="14.85546875" style="1" bestFit="1" customWidth="1"/>
    <col min="5632" max="5881" width="9.140625" style="1"/>
    <col min="5882" max="5882" width="6.140625" style="1" customWidth="1"/>
    <col min="5883" max="5883" width="24.140625" style="1" bestFit="1" customWidth="1"/>
    <col min="5884" max="5884" width="30.42578125" style="1" customWidth="1"/>
    <col min="5885" max="5885" width="13.42578125" style="1" customWidth="1"/>
    <col min="5886" max="5886" width="15.5703125" style="1" bestFit="1" customWidth="1"/>
    <col min="5887" max="5887" width="14.85546875" style="1" bestFit="1" customWidth="1"/>
    <col min="5888" max="6137" width="9.140625" style="1"/>
    <col min="6138" max="6138" width="6.140625" style="1" customWidth="1"/>
    <col min="6139" max="6139" width="24.140625" style="1" bestFit="1" customWidth="1"/>
    <col min="6140" max="6140" width="30.42578125" style="1" customWidth="1"/>
    <col min="6141" max="6141" width="13.42578125" style="1" customWidth="1"/>
    <col min="6142" max="6142" width="15.5703125" style="1" bestFit="1" customWidth="1"/>
    <col min="6143" max="6143" width="14.85546875" style="1" bestFit="1" customWidth="1"/>
    <col min="6144" max="6393" width="9.140625" style="1"/>
    <col min="6394" max="6394" width="6.140625" style="1" customWidth="1"/>
    <col min="6395" max="6395" width="24.140625" style="1" bestFit="1" customWidth="1"/>
    <col min="6396" max="6396" width="30.42578125" style="1" customWidth="1"/>
    <col min="6397" max="6397" width="13.42578125" style="1" customWidth="1"/>
    <col min="6398" max="6398" width="15.5703125" style="1" bestFit="1" customWidth="1"/>
    <col min="6399" max="6399" width="14.85546875" style="1" bestFit="1" customWidth="1"/>
    <col min="6400" max="6649" width="9.140625" style="1"/>
    <col min="6650" max="6650" width="6.140625" style="1" customWidth="1"/>
    <col min="6651" max="6651" width="24.140625" style="1" bestFit="1" customWidth="1"/>
    <col min="6652" max="6652" width="30.42578125" style="1" customWidth="1"/>
    <col min="6653" max="6653" width="13.42578125" style="1" customWidth="1"/>
    <col min="6654" max="6654" width="15.5703125" style="1" bestFit="1" customWidth="1"/>
    <col min="6655" max="6655" width="14.85546875" style="1" bestFit="1" customWidth="1"/>
    <col min="6656" max="6905" width="9.140625" style="1"/>
    <col min="6906" max="6906" width="6.140625" style="1" customWidth="1"/>
    <col min="6907" max="6907" width="24.140625" style="1" bestFit="1" customWidth="1"/>
    <col min="6908" max="6908" width="30.42578125" style="1" customWidth="1"/>
    <col min="6909" max="6909" width="13.42578125" style="1" customWidth="1"/>
    <col min="6910" max="6910" width="15.5703125" style="1" bestFit="1" customWidth="1"/>
    <col min="6911" max="6911" width="14.85546875" style="1" bestFit="1" customWidth="1"/>
    <col min="6912" max="7161" width="9.140625" style="1"/>
    <col min="7162" max="7162" width="6.140625" style="1" customWidth="1"/>
    <col min="7163" max="7163" width="24.140625" style="1" bestFit="1" customWidth="1"/>
    <col min="7164" max="7164" width="30.42578125" style="1" customWidth="1"/>
    <col min="7165" max="7165" width="13.42578125" style="1" customWidth="1"/>
    <col min="7166" max="7166" width="15.5703125" style="1" bestFit="1" customWidth="1"/>
    <col min="7167" max="7167" width="14.85546875" style="1" bestFit="1" customWidth="1"/>
    <col min="7168" max="7417" width="9.140625" style="1"/>
    <col min="7418" max="7418" width="6.140625" style="1" customWidth="1"/>
    <col min="7419" max="7419" width="24.140625" style="1" bestFit="1" customWidth="1"/>
    <col min="7420" max="7420" width="30.42578125" style="1" customWidth="1"/>
    <col min="7421" max="7421" width="13.42578125" style="1" customWidth="1"/>
    <col min="7422" max="7422" width="15.5703125" style="1" bestFit="1" customWidth="1"/>
    <col min="7423" max="7423" width="14.85546875" style="1" bestFit="1" customWidth="1"/>
    <col min="7424" max="7673" width="9.140625" style="1"/>
    <col min="7674" max="7674" width="6.140625" style="1" customWidth="1"/>
    <col min="7675" max="7675" width="24.140625" style="1" bestFit="1" customWidth="1"/>
    <col min="7676" max="7676" width="30.42578125" style="1" customWidth="1"/>
    <col min="7677" max="7677" width="13.42578125" style="1" customWidth="1"/>
    <col min="7678" max="7678" width="15.5703125" style="1" bestFit="1" customWidth="1"/>
    <col min="7679" max="7679" width="14.85546875" style="1" bestFit="1" customWidth="1"/>
    <col min="7680" max="7929" width="9.140625" style="1"/>
    <col min="7930" max="7930" width="6.140625" style="1" customWidth="1"/>
    <col min="7931" max="7931" width="24.140625" style="1" bestFit="1" customWidth="1"/>
    <col min="7932" max="7932" width="30.42578125" style="1" customWidth="1"/>
    <col min="7933" max="7933" width="13.42578125" style="1" customWidth="1"/>
    <col min="7934" max="7934" width="15.5703125" style="1" bestFit="1" customWidth="1"/>
    <col min="7935" max="7935" width="14.85546875" style="1" bestFit="1" customWidth="1"/>
    <col min="7936" max="8185" width="9.140625" style="1"/>
    <col min="8186" max="8186" width="6.140625" style="1" customWidth="1"/>
    <col min="8187" max="8187" width="24.140625" style="1" bestFit="1" customWidth="1"/>
    <col min="8188" max="8188" width="30.42578125" style="1" customWidth="1"/>
    <col min="8189" max="8189" width="13.42578125" style="1" customWidth="1"/>
    <col min="8190" max="8190" width="15.5703125" style="1" bestFit="1" customWidth="1"/>
    <col min="8191" max="8191" width="14.85546875" style="1" bestFit="1" customWidth="1"/>
    <col min="8192" max="8441" width="9.140625" style="1"/>
    <col min="8442" max="8442" width="6.140625" style="1" customWidth="1"/>
    <col min="8443" max="8443" width="24.140625" style="1" bestFit="1" customWidth="1"/>
    <col min="8444" max="8444" width="30.42578125" style="1" customWidth="1"/>
    <col min="8445" max="8445" width="13.42578125" style="1" customWidth="1"/>
    <col min="8446" max="8446" width="15.5703125" style="1" bestFit="1" customWidth="1"/>
    <col min="8447" max="8447" width="14.85546875" style="1" bestFit="1" customWidth="1"/>
    <col min="8448" max="8697" width="9.140625" style="1"/>
    <col min="8698" max="8698" width="6.140625" style="1" customWidth="1"/>
    <col min="8699" max="8699" width="24.140625" style="1" bestFit="1" customWidth="1"/>
    <col min="8700" max="8700" width="30.42578125" style="1" customWidth="1"/>
    <col min="8701" max="8701" width="13.42578125" style="1" customWidth="1"/>
    <col min="8702" max="8702" width="15.5703125" style="1" bestFit="1" customWidth="1"/>
    <col min="8703" max="8703" width="14.85546875" style="1" bestFit="1" customWidth="1"/>
    <col min="8704" max="8953" width="9.140625" style="1"/>
    <col min="8954" max="8954" width="6.140625" style="1" customWidth="1"/>
    <col min="8955" max="8955" width="24.140625" style="1" bestFit="1" customWidth="1"/>
    <col min="8956" max="8956" width="30.42578125" style="1" customWidth="1"/>
    <col min="8957" max="8957" width="13.42578125" style="1" customWidth="1"/>
    <col min="8958" max="8958" width="15.5703125" style="1" bestFit="1" customWidth="1"/>
    <col min="8959" max="8959" width="14.85546875" style="1" bestFit="1" customWidth="1"/>
    <col min="8960" max="9209" width="9.140625" style="1"/>
    <col min="9210" max="9210" width="6.140625" style="1" customWidth="1"/>
    <col min="9211" max="9211" width="24.140625" style="1" bestFit="1" customWidth="1"/>
    <col min="9212" max="9212" width="30.42578125" style="1" customWidth="1"/>
    <col min="9213" max="9213" width="13.42578125" style="1" customWidth="1"/>
    <col min="9214" max="9214" width="15.5703125" style="1" bestFit="1" customWidth="1"/>
    <col min="9215" max="9215" width="14.85546875" style="1" bestFit="1" customWidth="1"/>
    <col min="9216" max="9465" width="9.140625" style="1"/>
    <col min="9466" max="9466" width="6.140625" style="1" customWidth="1"/>
    <col min="9467" max="9467" width="24.140625" style="1" bestFit="1" customWidth="1"/>
    <col min="9468" max="9468" width="30.42578125" style="1" customWidth="1"/>
    <col min="9469" max="9469" width="13.42578125" style="1" customWidth="1"/>
    <col min="9470" max="9470" width="15.5703125" style="1" bestFit="1" customWidth="1"/>
    <col min="9471" max="9471" width="14.85546875" style="1" bestFit="1" customWidth="1"/>
    <col min="9472" max="9721" width="9.140625" style="1"/>
    <col min="9722" max="9722" width="6.140625" style="1" customWidth="1"/>
    <col min="9723" max="9723" width="24.140625" style="1" bestFit="1" customWidth="1"/>
    <col min="9724" max="9724" width="30.42578125" style="1" customWidth="1"/>
    <col min="9725" max="9725" width="13.42578125" style="1" customWidth="1"/>
    <col min="9726" max="9726" width="15.5703125" style="1" bestFit="1" customWidth="1"/>
    <col min="9727" max="9727" width="14.85546875" style="1" bestFit="1" customWidth="1"/>
    <col min="9728" max="9977" width="9.140625" style="1"/>
    <col min="9978" max="9978" width="6.140625" style="1" customWidth="1"/>
    <col min="9979" max="9979" width="24.140625" style="1" bestFit="1" customWidth="1"/>
    <col min="9980" max="9980" width="30.42578125" style="1" customWidth="1"/>
    <col min="9981" max="9981" width="13.42578125" style="1" customWidth="1"/>
    <col min="9982" max="9982" width="15.5703125" style="1" bestFit="1" customWidth="1"/>
    <col min="9983" max="9983" width="14.85546875" style="1" bestFit="1" customWidth="1"/>
    <col min="9984" max="10233" width="9.140625" style="1"/>
    <col min="10234" max="10234" width="6.140625" style="1" customWidth="1"/>
    <col min="10235" max="10235" width="24.140625" style="1" bestFit="1" customWidth="1"/>
    <col min="10236" max="10236" width="30.42578125" style="1" customWidth="1"/>
    <col min="10237" max="10237" width="13.42578125" style="1" customWidth="1"/>
    <col min="10238" max="10238" width="15.5703125" style="1" bestFit="1" customWidth="1"/>
    <col min="10239" max="10239" width="14.85546875" style="1" bestFit="1" customWidth="1"/>
    <col min="10240" max="10489" width="9.140625" style="1"/>
    <col min="10490" max="10490" width="6.140625" style="1" customWidth="1"/>
    <col min="10491" max="10491" width="24.140625" style="1" bestFit="1" customWidth="1"/>
    <col min="10492" max="10492" width="30.42578125" style="1" customWidth="1"/>
    <col min="10493" max="10493" width="13.42578125" style="1" customWidth="1"/>
    <col min="10494" max="10494" width="15.5703125" style="1" bestFit="1" customWidth="1"/>
    <col min="10495" max="10495" width="14.85546875" style="1" bestFit="1" customWidth="1"/>
    <col min="10496" max="10745" width="9.140625" style="1"/>
    <col min="10746" max="10746" width="6.140625" style="1" customWidth="1"/>
    <col min="10747" max="10747" width="24.140625" style="1" bestFit="1" customWidth="1"/>
    <col min="10748" max="10748" width="30.42578125" style="1" customWidth="1"/>
    <col min="10749" max="10749" width="13.42578125" style="1" customWidth="1"/>
    <col min="10750" max="10750" width="15.5703125" style="1" bestFit="1" customWidth="1"/>
    <col min="10751" max="10751" width="14.85546875" style="1" bestFit="1" customWidth="1"/>
    <col min="10752" max="11001" width="9.140625" style="1"/>
    <col min="11002" max="11002" width="6.140625" style="1" customWidth="1"/>
    <col min="11003" max="11003" width="24.140625" style="1" bestFit="1" customWidth="1"/>
    <col min="11004" max="11004" width="30.42578125" style="1" customWidth="1"/>
    <col min="11005" max="11005" width="13.42578125" style="1" customWidth="1"/>
    <col min="11006" max="11006" width="15.5703125" style="1" bestFit="1" customWidth="1"/>
    <col min="11007" max="11007" width="14.85546875" style="1" bestFit="1" customWidth="1"/>
    <col min="11008" max="11257" width="9.140625" style="1"/>
    <col min="11258" max="11258" width="6.140625" style="1" customWidth="1"/>
    <col min="11259" max="11259" width="24.140625" style="1" bestFit="1" customWidth="1"/>
    <col min="11260" max="11260" width="30.42578125" style="1" customWidth="1"/>
    <col min="11261" max="11261" width="13.42578125" style="1" customWidth="1"/>
    <col min="11262" max="11262" width="15.5703125" style="1" bestFit="1" customWidth="1"/>
    <col min="11263" max="11263" width="14.85546875" style="1" bestFit="1" customWidth="1"/>
    <col min="11264" max="11513" width="9.140625" style="1"/>
    <col min="11514" max="11514" width="6.140625" style="1" customWidth="1"/>
    <col min="11515" max="11515" width="24.140625" style="1" bestFit="1" customWidth="1"/>
    <col min="11516" max="11516" width="30.42578125" style="1" customWidth="1"/>
    <col min="11517" max="11517" width="13.42578125" style="1" customWidth="1"/>
    <col min="11518" max="11518" width="15.5703125" style="1" bestFit="1" customWidth="1"/>
    <col min="11519" max="11519" width="14.85546875" style="1" bestFit="1" customWidth="1"/>
    <col min="11520" max="11769" width="9.140625" style="1"/>
    <col min="11770" max="11770" width="6.140625" style="1" customWidth="1"/>
    <col min="11771" max="11771" width="24.140625" style="1" bestFit="1" customWidth="1"/>
    <col min="11772" max="11772" width="30.42578125" style="1" customWidth="1"/>
    <col min="11773" max="11773" width="13.42578125" style="1" customWidth="1"/>
    <col min="11774" max="11774" width="15.5703125" style="1" bestFit="1" customWidth="1"/>
    <col min="11775" max="11775" width="14.85546875" style="1" bestFit="1" customWidth="1"/>
    <col min="11776" max="12025" width="9.140625" style="1"/>
    <col min="12026" max="12026" width="6.140625" style="1" customWidth="1"/>
    <col min="12027" max="12027" width="24.140625" style="1" bestFit="1" customWidth="1"/>
    <col min="12028" max="12028" width="30.42578125" style="1" customWidth="1"/>
    <col min="12029" max="12029" width="13.42578125" style="1" customWidth="1"/>
    <col min="12030" max="12030" width="15.5703125" style="1" bestFit="1" customWidth="1"/>
    <col min="12031" max="12031" width="14.85546875" style="1" bestFit="1" customWidth="1"/>
    <col min="12032" max="12281" width="9.140625" style="1"/>
    <col min="12282" max="12282" width="6.140625" style="1" customWidth="1"/>
    <col min="12283" max="12283" width="24.140625" style="1" bestFit="1" customWidth="1"/>
    <col min="12284" max="12284" width="30.42578125" style="1" customWidth="1"/>
    <col min="12285" max="12285" width="13.42578125" style="1" customWidth="1"/>
    <col min="12286" max="12286" width="15.5703125" style="1" bestFit="1" customWidth="1"/>
    <col min="12287" max="12287" width="14.85546875" style="1" bestFit="1" customWidth="1"/>
    <col min="12288" max="12537" width="9.140625" style="1"/>
    <col min="12538" max="12538" width="6.140625" style="1" customWidth="1"/>
    <col min="12539" max="12539" width="24.140625" style="1" bestFit="1" customWidth="1"/>
    <col min="12540" max="12540" width="30.42578125" style="1" customWidth="1"/>
    <col min="12541" max="12541" width="13.42578125" style="1" customWidth="1"/>
    <col min="12542" max="12542" width="15.5703125" style="1" bestFit="1" customWidth="1"/>
    <col min="12543" max="12543" width="14.85546875" style="1" bestFit="1" customWidth="1"/>
    <col min="12544" max="12793" width="9.140625" style="1"/>
    <col min="12794" max="12794" width="6.140625" style="1" customWidth="1"/>
    <col min="12795" max="12795" width="24.140625" style="1" bestFit="1" customWidth="1"/>
    <col min="12796" max="12796" width="30.42578125" style="1" customWidth="1"/>
    <col min="12797" max="12797" width="13.42578125" style="1" customWidth="1"/>
    <col min="12798" max="12798" width="15.5703125" style="1" bestFit="1" customWidth="1"/>
    <col min="12799" max="12799" width="14.85546875" style="1" bestFit="1" customWidth="1"/>
    <col min="12800" max="13049" width="9.140625" style="1"/>
    <col min="13050" max="13050" width="6.140625" style="1" customWidth="1"/>
    <col min="13051" max="13051" width="24.140625" style="1" bestFit="1" customWidth="1"/>
    <col min="13052" max="13052" width="30.42578125" style="1" customWidth="1"/>
    <col min="13053" max="13053" width="13.42578125" style="1" customWidth="1"/>
    <col min="13054" max="13054" width="15.5703125" style="1" bestFit="1" customWidth="1"/>
    <col min="13055" max="13055" width="14.85546875" style="1" bestFit="1" customWidth="1"/>
    <col min="13056" max="13305" width="9.140625" style="1"/>
    <col min="13306" max="13306" width="6.140625" style="1" customWidth="1"/>
    <col min="13307" max="13307" width="24.140625" style="1" bestFit="1" customWidth="1"/>
    <col min="13308" max="13308" width="30.42578125" style="1" customWidth="1"/>
    <col min="13309" max="13309" width="13.42578125" style="1" customWidth="1"/>
    <col min="13310" max="13310" width="15.5703125" style="1" bestFit="1" customWidth="1"/>
    <col min="13311" max="13311" width="14.85546875" style="1" bestFit="1" customWidth="1"/>
    <col min="13312" max="13561" width="9.140625" style="1"/>
    <col min="13562" max="13562" width="6.140625" style="1" customWidth="1"/>
    <col min="13563" max="13563" width="24.140625" style="1" bestFit="1" customWidth="1"/>
    <col min="13564" max="13564" width="30.42578125" style="1" customWidth="1"/>
    <col min="13565" max="13565" width="13.42578125" style="1" customWidth="1"/>
    <col min="13566" max="13566" width="15.5703125" style="1" bestFit="1" customWidth="1"/>
    <col min="13567" max="13567" width="14.85546875" style="1" bestFit="1" customWidth="1"/>
    <col min="13568" max="13817" width="9.140625" style="1"/>
    <col min="13818" max="13818" width="6.140625" style="1" customWidth="1"/>
    <col min="13819" max="13819" width="24.140625" style="1" bestFit="1" customWidth="1"/>
    <col min="13820" max="13820" width="30.42578125" style="1" customWidth="1"/>
    <col min="13821" max="13821" width="13.42578125" style="1" customWidth="1"/>
    <col min="13822" max="13822" width="15.5703125" style="1" bestFit="1" customWidth="1"/>
    <col min="13823" max="13823" width="14.85546875" style="1" bestFit="1" customWidth="1"/>
    <col min="13824" max="14073" width="9.140625" style="1"/>
    <col min="14074" max="14074" width="6.140625" style="1" customWidth="1"/>
    <col min="14075" max="14075" width="24.140625" style="1" bestFit="1" customWidth="1"/>
    <col min="14076" max="14076" width="30.42578125" style="1" customWidth="1"/>
    <col min="14077" max="14077" width="13.42578125" style="1" customWidth="1"/>
    <col min="14078" max="14078" width="15.5703125" style="1" bestFit="1" customWidth="1"/>
    <col min="14079" max="14079" width="14.85546875" style="1" bestFit="1" customWidth="1"/>
    <col min="14080" max="14329" width="9.140625" style="1"/>
    <col min="14330" max="14330" width="6.140625" style="1" customWidth="1"/>
    <col min="14331" max="14331" width="24.140625" style="1" bestFit="1" customWidth="1"/>
    <col min="14332" max="14332" width="30.42578125" style="1" customWidth="1"/>
    <col min="14333" max="14333" width="13.42578125" style="1" customWidth="1"/>
    <col min="14334" max="14334" width="15.5703125" style="1" bestFit="1" customWidth="1"/>
    <col min="14335" max="14335" width="14.85546875" style="1" bestFit="1" customWidth="1"/>
    <col min="14336" max="14585" width="9.140625" style="1"/>
    <col min="14586" max="14586" width="6.140625" style="1" customWidth="1"/>
    <col min="14587" max="14587" width="24.140625" style="1" bestFit="1" customWidth="1"/>
    <col min="14588" max="14588" width="30.42578125" style="1" customWidth="1"/>
    <col min="14589" max="14589" width="13.42578125" style="1" customWidth="1"/>
    <col min="14590" max="14590" width="15.5703125" style="1" bestFit="1" customWidth="1"/>
    <col min="14591" max="14591" width="14.85546875" style="1" bestFit="1" customWidth="1"/>
    <col min="14592" max="14841" width="9.140625" style="1"/>
    <col min="14842" max="14842" width="6.140625" style="1" customWidth="1"/>
    <col min="14843" max="14843" width="24.140625" style="1" bestFit="1" customWidth="1"/>
    <col min="14844" max="14844" width="30.42578125" style="1" customWidth="1"/>
    <col min="14845" max="14845" width="13.42578125" style="1" customWidth="1"/>
    <col min="14846" max="14846" width="15.5703125" style="1" bestFit="1" customWidth="1"/>
    <col min="14847" max="14847" width="14.85546875" style="1" bestFit="1" customWidth="1"/>
    <col min="14848" max="15097" width="9.140625" style="1"/>
    <col min="15098" max="15098" width="6.140625" style="1" customWidth="1"/>
    <col min="15099" max="15099" width="24.140625" style="1" bestFit="1" customWidth="1"/>
    <col min="15100" max="15100" width="30.42578125" style="1" customWidth="1"/>
    <col min="15101" max="15101" width="13.42578125" style="1" customWidth="1"/>
    <col min="15102" max="15102" width="15.5703125" style="1" bestFit="1" customWidth="1"/>
    <col min="15103" max="15103" width="14.85546875" style="1" bestFit="1" customWidth="1"/>
    <col min="15104" max="15353" width="9.140625" style="1"/>
    <col min="15354" max="15354" width="6.140625" style="1" customWidth="1"/>
    <col min="15355" max="15355" width="24.140625" style="1" bestFit="1" customWidth="1"/>
    <col min="15356" max="15356" width="30.42578125" style="1" customWidth="1"/>
    <col min="15357" max="15357" width="13.42578125" style="1" customWidth="1"/>
    <col min="15358" max="15358" width="15.5703125" style="1" bestFit="1" customWidth="1"/>
    <col min="15359" max="15359" width="14.85546875" style="1" bestFit="1" customWidth="1"/>
    <col min="15360" max="15609" width="9.140625" style="1"/>
    <col min="15610" max="15610" width="6.140625" style="1" customWidth="1"/>
    <col min="15611" max="15611" width="24.140625" style="1" bestFit="1" customWidth="1"/>
    <col min="15612" max="15612" width="30.42578125" style="1" customWidth="1"/>
    <col min="15613" max="15613" width="13.42578125" style="1" customWidth="1"/>
    <col min="15614" max="15614" width="15.5703125" style="1" bestFit="1" customWidth="1"/>
    <col min="15615" max="15615" width="14.85546875" style="1" bestFit="1" customWidth="1"/>
    <col min="15616" max="15865" width="9.140625" style="1"/>
    <col min="15866" max="15866" width="6.140625" style="1" customWidth="1"/>
    <col min="15867" max="15867" width="24.140625" style="1" bestFit="1" customWidth="1"/>
    <col min="15868" max="15868" width="30.42578125" style="1" customWidth="1"/>
    <col min="15869" max="15869" width="13.42578125" style="1" customWidth="1"/>
    <col min="15870" max="15870" width="15.5703125" style="1" bestFit="1" customWidth="1"/>
    <col min="15871" max="15871" width="14.85546875" style="1" bestFit="1" customWidth="1"/>
    <col min="15872" max="16121" width="9.140625" style="1"/>
    <col min="16122" max="16122" width="6.140625" style="1" customWidth="1"/>
    <col min="16123" max="16123" width="24.140625" style="1" bestFit="1" customWidth="1"/>
    <col min="16124" max="16124" width="30.42578125" style="1" customWidth="1"/>
    <col min="16125" max="16125" width="13.42578125" style="1" customWidth="1"/>
    <col min="16126" max="16126" width="15.5703125" style="1" bestFit="1" customWidth="1"/>
    <col min="16127" max="16127" width="14.85546875" style="1" bestFit="1" customWidth="1"/>
    <col min="16128" max="16384" width="9.140625" style="1"/>
  </cols>
  <sheetData>
    <row r="1" spans="1:10" ht="51.75" customHeight="1" x14ac:dyDescent="0.2">
      <c r="A1" s="20" t="s">
        <v>37</v>
      </c>
      <c r="B1" s="21"/>
      <c r="C1" s="21"/>
      <c r="D1" s="21"/>
      <c r="E1" s="21"/>
      <c r="F1" s="21"/>
      <c r="G1" s="21"/>
      <c r="H1" s="21"/>
      <c r="I1" s="22"/>
    </row>
    <row r="2" spans="1:10" ht="15.75" x14ac:dyDescent="0.2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38</v>
      </c>
      <c r="H2" s="3" t="s">
        <v>32</v>
      </c>
      <c r="I2" s="3" t="s">
        <v>6</v>
      </c>
    </row>
    <row r="3" spans="1:10" ht="60" x14ac:dyDescent="0.2">
      <c r="A3" s="8">
        <v>1</v>
      </c>
      <c r="B3" s="8" t="s">
        <v>7</v>
      </c>
      <c r="C3" s="9" t="s">
        <v>8</v>
      </c>
      <c r="D3" s="10" t="s">
        <v>9</v>
      </c>
      <c r="E3" s="8" t="s">
        <v>10</v>
      </c>
      <c r="F3" s="8">
        <v>9</v>
      </c>
      <c r="G3" s="8" t="s">
        <v>39</v>
      </c>
      <c r="H3" s="4"/>
      <c r="I3" s="16">
        <f t="shared" ref="I3:I12" si="0">F3*H3</f>
        <v>0</v>
      </c>
      <c r="J3" s="5"/>
    </row>
    <row r="4" spans="1:10" ht="117.75" customHeight="1" x14ac:dyDescent="0.2">
      <c r="A4" s="8">
        <v>6</v>
      </c>
      <c r="B4" s="8" t="s">
        <v>11</v>
      </c>
      <c r="C4" s="9" t="s">
        <v>12</v>
      </c>
      <c r="D4" s="10" t="s">
        <v>13</v>
      </c>
      <c r="E4" s="8" t="s">
        <v>10</v>
      </c>
      <c r="F4" s="8">
        <v>1</v>
      </c>
      <c r="G4" s="8" t="s">
        <v>39</v>
      </c>
      <c r="H4" s="4"/>
      <c r="I4" s="16">
        <f t="shared" si="0"/>
        <v>0</v>
      </c>
      <c r="J4" s="5"/>
    </row>
    <row r="5" spans="1:10" x14ac:dyDescent="0.2">
      <c r="A5" s="8" t="e">
        <f>#REF!+1</f>
        <v>#REF!</v>
      </c>
      <c r="B5" s="12" t="s">
        <v>14</v>
      </c>
      <c r="C5" s="9" t="s">
        <v>17</v>
      </c>
      <c r="D5" s="9" t="s">
        <v>15</v>
      </c>
      <c r="E5" s="11" t="s">
        <v>16</v>
      </c>
      <c r="F5" s="8">
        <v>1</v>
      </c>
      <c r="G5" s="8" t="s">
        <v>39</v>
      </c>
      <c r="H5" s="4"/>
      <c r="I5" s="16">
        <f t="shared" si="0"/>
        <v>0</v>
      </c>
      <c r="J5" s="5"/>
    </row>
    <row r="6" spans="1:10" x14ac:dyDescent="0.2">
      <c r="A6" s="8">
        <v>9.1</v>
      </c>
      <c r="B6" s="12" t="s">
        <v>34</v>
      </c>
      <c r="C6" s="9"/>
      <c r="D6" s="9" t="s">
        <v>36</v>
      </c>
      <c r="E6" s="11" t="s">
        <v>35</v>
      </c>
      <c r="F6" s="8">
        <v>120</v>
      </c>
      <c r="G6" s="8" t="s">
        <v>36</v>
      </c>
      <c r="H6" s="4"/>
      <c r="I6" s="16">
        <f t="shared" si="0"/>
        <v>0</v>
      </c>
      <c r="J6" s="5"/>
    </row>
    <row r="7" spans="1:10" x14ac:dyDescent="0.2">
      <c r="A7" s="8" t="e">
        <f>A5+1</f>
        <v>#REF!</v>
      </c>
      <c r="B7" s="13" t="s">
        <v>18</v>
      </c>
      <c r="C7" s="9" t="s">
        <v>19</v>
      </c>
      <c r="D7" s="11" t="s">
        <v>20</v>
      </c>
      <c r="E7" s="9" t="s">
        <v>21</v>
      </c>
      <c r="F7" s="8">
        <v>1</v>
      </c>
      <c r="G7" s="8" t="s">
        <v>39</v>
      </c>
      <c r="H7" s="4"/>
      <c r="I7" s="16">
        <f t="shared" si="0"/>
        <v>0</v>
      </c>
      <c r="J7" s="5"/>
    </row>
    <row r="8" spans="1:10" x14ac:dyDescent="0.2">
      <c r="A8" s="8" t="e">
        <f t="shared" ref="A8:A12" si="1">A7+1</f>
        <v>#REF!</v>
      </c>
      <c r="B8" s="13" t="s">
        <v>22</v>
      </c>
      <c r="C8" s="10"/>
      <c r="D8" s="9"/>
      <c r="E8" s="9"/>
      <c r="F8" s="10"/>
      <c r="G8" s="10"/>
      <c r="H8" s="4"/>
      <c r="I8" s="16">
        <f t="shared" si="0"/>
        <v>0</v>
      </c>
      <c r="J8" s="5"/>
    </row>
    <row r="9" spans="1:10" x14ac:dyDescent="0.2">
      <c r="A9" s="8" t="e">
        <f t="shared" si="1"/>
        <v>#REF!</v>
      </c>
      <c r="B9" s="13" t="s">
        <v>23</v>
      </c>
      <c r="C9" s="10"/>
      <c r="D9" s="9"/>
      <c r="E9" s="9"/>
      <c r="F9" s="10"/>
      <c r="G9" s="10"/>
      <c r="H9" s="4"/>
      <c r="I9" s="16">
        <f t="shared" si="0"/>
        <v>0</v>
      </c>
      <c r="J9" s="5"/>
    </row>
    <row r="10" spans="1:10" ht="24" x14ac:dyDescent="0.2">
      <c r="A10" s="8" t="e">
        <f>#REF!+1</f>
        <v>#REF!</v>
      </c>
      <c r="B10" s="8" t="s">
        <v>24</v>
      </c>
      <c r="C10" s="10" t="s">
        <v>26</v>
      </c>
      <c r="D10" s="11"/>
      <c r="E10" s="9" t="s">
        <v>25</v>
      </c>
      <c r="F10" s="10">
        <v>1</v>
      </c>
      <c r="G10" s="10" t="s">
        <v>41</v>
      </c>
      <c r="H10" s="4"/>
      <c r="I10" s="16">
        <f t="shared" si="0"/>
        <v>0</v>
      </c>
      <c r="J10" s="5"/>
    </row>
    <row r="11" spans="1:10" x14ac:dyDescent="0.2">
      <c r="A11" s="8" t="e">
        <f t="shared" si="1"/>
        <v>#REF!</v>
      </c>
      <c r="B11" s="13" t="s">
        <v>27</v>
      </c>
      <c r="C11" s="10" t="s">
        <v>28</v>
      </c>
      <c r="D11" s="9"/>
      <c r="E11" s="9" t="s">
        <v>29</v>
      </c>
      <c r="F11" s="10">
        <v>1</v>
      </c>
      <c r="G11" s="10" t="s">
        <v>40</v>
      </c>
      <c r="H11" s="4"/>
      <c r="I11" s="16">
        <f t="shared" si="0"/>
        <v>0</v>
      </c>
      <c r="J11" s="5"/>
    </row>
    <row r="12" spans="1:10" x14ac:dyDescent="0.2">
      <c r="A12" s="8" t="e">
        <f t="shared" si="1"/>
        <v>#REF!</v>
      </c>
      <c r="B12" s="14" t="s">
        <v>33</v>
      </c>
      <c r="C12" s="15" t="s">
        <v>30</v>
      </c>
      <c r="D12" s="15"/>
      <c r="E12" s="14" t="s">
        <v>10</v>
      </c>
      <c r="F12" s="18">
        <v>1</v>
      </c>
      <c r="G12" s="18" t="s">
        <v>41</v>
      </c>
      <c r="H12" s="4"/>
      <c r="I12" s="16">
        <f t="shared" si="0"/>
        <v>0</v>
      </c>
      <c r="J12" s="5"/>
    </row>
    <row r="13" spans="1:10" ht="15" x14ac:dyDescent="0.2">
      <c r="A13" s="23" t="s">
        <v>31</v>
      </c>
      <c r="B13" s="23"/>
      <c r="C13" s="23"/>
      <c r="D13" s="23"/>
      <c r="E13" s="23"/>
      <c r="F13" s="6"/>
      <c r="G13" s="19"/>
      <c r="H13" s="7"/>
      <c r="I13" s="17">
        <f>SUM(I3:I12)</f>
        <v>0</v>
      </c>
      <c r="J13" s="5"/>
    </row>
  </sheetData>
  <mergeCells count="2">
    <mergeCell ref="A1:I1"/>
    <mergeCell ref="A13:E13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KFC_CCTV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Atar Singh</dc:creator>
  <cp:lastModifiedBy>Trupti Dalvi</cp:lastModifiedBy>
  <dcterms:created xsi:type="dcterms:W3CDTF">2019-07-24T06:32:01Z</dcterms:created>
  <dcterms:modified xsi:type="dcterms:W3CDTF">2024-05-18T11:50:39Z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42559e-08ca-44c2-a3d0-eecd0c40d645_Enabled">
    <vt:lpwstr>true</vt:lpwstr>
  </property>
  <property fmtid="{D5CDD505-2E9C-101B-9397-08002B2CF9AE}" pid="3" name="MSIP_Label_7342559e-08ca-44c2-a3d0-eecd0c40d645_SetDate">
    <vt:lpwstr>2024-02-29T14:20:10Z</vt:lpwstr>
  </property>
  <property fmtid="{D5CDD505-2E9C-101B-9397-08002B2CF9AE}" pid="4" name="MSIP_Label_7342559e-08ca-44c2-a3d0-eecd0c40d645_Method">
    <vt:lpwstr>Privileged</vt:lpwstr>
  </property>
  <property fmtid="{D5CDD505-2E9C-101B-9397-08002B2CF9AE}" pid="5" name="MSIP_Label_7342559e-08ca-44c2-a3d0-eecd0c40d645_Name">
    <vt:lpwstr>7342559e-08ca-44c2-a3d0-eecd0c40d645</vt:lpwstr>
  </property>
  <property fmtid="{D5CDD505-2E9C-101B-9397-08002B2CF9AE}" pid="6" name="MSIP_Label_7342559e-08ca-44c2-a3d0-eecd0c40d645_SiteId">
    <vt:lpwstr>2ba9001d-d7f9-43a3-a098-6a927ac715ca</vt:lpwstr>
  </property>
  <property fmtid="{D5CDD505-2E9C-101B-9397-08002B2CF9AE}" pid="7" name="MSIP_Label_7342559e-08ca-44c2-a3d0-eecd0c40d645_ActionId">
    <vt:lpwstr>6ed931bd-deaf-4e9c-91b9-1393eace285d</vt:lpwstr>
  </property>
  <property fmtid="{D5CDD505-2E9C-101B-9397-08002B2CF9AE}" pid="8" name="MSIP_Label_7342559e-08ca-44c2-a3d0-eecd0c40d645_ContentBits">
    <vt:lpwstr>0</vt:lpwstr>
  </property>
</Properties>
</file>