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74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4" i="1"/>
  <c r="J14" i="1" l="1"/>
  <c r="J15" i="1" s="1"/>
  <c r="J16" i="1" s="1"/>
</calcChain>
</file>

<file path=xl/sharedStrings.xml><?xml version="1.0" encoding="utf-8"?>
<sst xmlns="http://schemas.openxmlformats.org/spreadsheetml/2006/main" count="79" uniqueCount="55">
  <si>
    <t>Sr. No.</t>
  </si>
  <si>
    <t>Qty</t>
  </si>
  <si>
    <t>Signage</t>
  </si>
  <si>
    <t>Type</t>
  </si>
  <si>
    <t>Shape</t>
  </si>
  <si>
    <t>Colour</t>
  </si>
  <si>
    <t>Rectangular</t>
  </si>
  <si>
    <t>Square</t>
  </si>
  <si>
    <t>Autoglow type</t>
  </si>
  <si>
    <r>
      <t xml:space="preserve">Background - </t>
    </r>
    <r>
      <rPr>
        <b/>
        <sz val="11"/>
        <color rgb="FFFF0000"/>
        <rFont val="Calibri"/>
        <family val="2"/>
        <scheme val="minor"/>
      </rPr>
      <t>Red</t>
    </r>
    <r>
      <rPr>
        <sz val="11"/>
        <color theme="1"/>
        <rFont val="Calibri"/>
        <family val="2"/>
        <scheme val="minor"/>
      </rPr>
      <t xml:space="preserve">, Symbol - White </t>
    </r>
  </si>
  <si>
    <r>
      <t xml:space="preserve">Background - </t>
    </r>
    <r>
      <rPr>
        <b/>
        <sz val="11"/>
        <color rgb="FF00B050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, Symbol - White </t>
    </r>
  </si>
  <si>
    <t>Example</t>
  </si>
  <si>
    <t>Double sided hanging Fire Exit Signage (With Arrow Mark and Running man symbol) along  with chain and 'J' Hook.</t>
  </si>
  <si>
    <t xml:space="preserve">Running man sticker for Left Side </t>
  </si>
  <si>
    <t xml:space="preserve">Running man sticker for right Side </t>
  </si>
  <si>
    <t>2 " height * 10 mtr length</t>
  </si>
  <si>
    <t xml:space="preserve">Antiskid step marking with zebra cross marking </t>
  </si>
  <si>
    <t>Yellow &amp; Black</t>
  </si>
  <si>
    <r>
      <t xml:space="preserve">Background - </t>
    </r>
    <r>
      <rPr>
        <b/>
        <sz val="11"/>
        <color rgb="FF00B050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>, Symbol - Black</t>
    </r>
  </si>
  <si>
    <t>PASS Sticker</t>
  </si>
  <si>
    <t>Fire Extinguisher sticker</t>
  </si>
  <si>
    <t>MCP (Manula Call Point) sticker</t>
  </si>
  <si>
    <t>Electrical Panel sticker</t>
  </si>
  <si>
    <t>Co2 Fire Extinguisehr operation sticker</t>
  </si>
  <si>
    <t>Size</t>
  </si>
  <si>
    <t>125 mm * 250 mm</t>
  </si>
  <si>
    <t>A6</t>
  </si>
  <si>
    <t>A5</t>
  </si>
  <si>
    <t>10 mtr</t>
  </si>
  <si>
    <t>A4</t>
  </si>
  <si>
    <t>101 mm * 101 mm</t>
  </si>
  <si>
    <t>Fire Safety Signages</t>
  </si>
  <si>
    <t>Fire Exit with Running man symbol</t>
  </si>
  <si>
    <t xml:space="preserve">RATE </t>
  </si>
  <si>
    <t xml:space="preserve">AMT </t>
  </si>
  <si>
    <t>TOTAL</t>
  </si>
  <si>
    <t>GST@12%</t>
  </si>
  <si>
    <t xml:space="preserve">SUPREME CREATION _QUOTATION </t>
  </si>
  <si>
    <t>Terms and Conditions</t>
  </si>
  <si>
    <t>Offer Validity:- Two Week From The Date Of Submission.</t>
  </si>
  <si>
    <t>Payment Terms:-100% Advance Along With PO</t>
  </si>
  <si>
    <t>Delivery:- after receiving the purchase order it will take2-4 days to dispatch and will send for courier .</t>
  </si>
  <si>
    <t>Transportation:- extra</t>
  </si>
  <si>
    <t>GST No:- 27AWVPK0077A1ZI</t>
  </si>
  <si>
    <t>Pan Card:- AWVPK0077A</t>
  </si>
  <si>
    <t>Battery &amp; Circuit - 1 Year Warranty From Date Of Supply</t>
  </si>
  <si>
    <t>Installation charges - EXTRA</t>
  </si>
  <si>
    <t>Rectangular Background - Green, Symbol - White  125 mm * 250 mm Autoglow type</t>
  </si>
  <si>
    <t>Square Background - Red, Symbol - White  125 mm * 250 mm Autoglow type</t>
  </si>
  <si>
    <t xml:space="preserve"> Background - Green, Symbol - White  2 " height * 10 mtr length Autoglow type</t>
  </si>
  <si>
    <t>Square Background - Red, Symbol - White  101 mm * 101 mm Autoglow type</t>
  </si>
  <si>
    <t>Rectangular Background - Green, Symbol - Black A4 Autoglow type</t>
  </si>
  <si>
    <t xml:space="preserve"> Yellow &amp; Black 10 mtr </t>
  </si>
  <si>
    <t>Rectangular Background - Green, Symbol - Black A6 Autoglow type</t>
  </si>
  <si>
    <t>Rectangular Background - Green, Symbol - Black A5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</si>
</sst>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20"/>
      <color theme="1"/>
      <name val="Cambria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0" xfId="0" applyFont="1"/>
    <xf numFmtId="0" fontId="0" fillId="0" borderId="1" xfId="0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 macro="" textlink="">
      <xdr:nvSpPr>
        <xdr:cNvPr id="1025" name="AutoShape 1" descr="Fire Safety Sign Boards - Buy Fire Signage Board Online at ..."/>
        <xdr:cNvSpPr>
          <a:spLocks noChangeAspect="1" noChangeArrowheads="1"/>
        </xdr:cNvSpPr>
      </xdr:nvSpPr>
      <xdr:spPr bwMode="auto">
        <a:xfrm>
          <a:off x="14297025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57678</xdr:colOff>
      <xdr:row>3</xdr:row>
      <xdr:rowOff>28575</xdr:rowOff>
    </xdr:from>
    <xdr:to>
      <xdr:col>6</xdr:col>
      <xdr:colOff>1533525</xdr:colOff>
      <xdr:row>3</xdr:row>
      <xdr:rowOff>733425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58" b="14286"/>
        <a:stretch/>
      </xdr:blipFill>
      <xdr:spPr>
        <a:xfrm>
          <a:off x="15135753" y="2514600"/>
          <a:ext cx="1475847" cy="704850"/>
        </a:xfrm>
        <a:prstGeom prst="rect">
          <a:avLst/>
        </a:prstGeom>
      </xdr:spPr>
    </xdr:pic>
    <xdr:clientData/>
  </xdr:twoCellAnchor>
  <xdr:twoCellAnchor editAs="oneCell">
    <xdr:from>
      <xdr:col>6</xdr:col>
      <xdr:colOff>104775</xdr:colOff>
      <xdr:row>5</xdr:row>
      <xdr:rowOff>85725</xdr:rowOff>
    </xdr:from>
    <xdr:to>
      <xdr:col>6</xdr:col>
      <xdr:colOff>1466851</xdr:colOff>
      <xdr:row>5</xdr:row>
      <xdr:rowOff>752476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556" t="28333" r="10000" b="32778"/>
        <a:stretch/>
      </xdr:blipFill>
      <xdr:spPr>
        <a:xfrm>
          <a:off x="15182850" y="4543425"/>
          <a:ext cx="1362076" cy="666751"/>
        </a:xfrm>
        <a:prstGeom prst="rect">
          <a:avLst/>
        </a:prstGeom>
      </xdr:spPr>
    </xdr:pic>
    <xdr:clientData/>
  </xdr:twoCellAnchor>
  <xdr:twoCellAnchor editAs="oneCell">
    <xdr:from>
      <xdr:col>6</xdr:col>
      <xdr:colOff>257174</xdr:colOff>
      <xdr:row>9</xdr:row>
      <xdr:rowOff>104775</xdr:rowOff>
    </xdr:from>
    <xdr:to>
      <xdr:col>6</xdr:col>
      <xdr:colOff>1266825</xdr:colOff>
      <xdr:row>9</xdr:row>
      <xdr:rowOff>1357989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35249" y="7486650"/>
          <a:ext cx="1009651" cy="1253214"/>
        </a:xfrm>
        <a:prstGeom prst="rect">
          <a:avLst/>
        </a:prstGeom>
      </xdr:spPr>
    </xdr:pic>
    <xdr:clientData/>
  </xdr:twoCellAnchor>
  <xdr:twoCellAnchor editAs="oneCell">
    <xdr:from>
      <xdr:col>6</xdr:col>
      <xdr:colOff>95252</xdr:colOff>
      <xdr:row>11</xdr:row>
      <xdr:rowOff>76200</xdr:rowOff>
    </xdr:from>
    <xdr:to>
      <xdr:col>6</xdr:col>
      <xdr:colOff>1476376</xdr:colOff>
      <xdr:row>11</xdr:row>
      <xdr:rowOff>1051647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173327" y="9248775"/>
          <a:ext cx="1381124" cy="975447"/>
        </a:xfrm>
        <a:prstGeom prst="rect">
          <a:avLst/>
        </a:prstGeom>
      </xdr:spPr>
    </xdr:pic>
    <xdr:clientData/>
  </xdr:twoCellAnchor>
  <xdr:twoCellAnchor editAs="oneCell">
    <xdr:from>
      <xdr:col>6</xdr:col>
      <xdr:colOff>57151</xdr:colOff>
      <xdr:row>12</xdr:row>
      <xdr:rowOff>85725</xdr:rowOff>
    </xdr:from>
    <xdr:to>
      <xdr:col>6</xdr:col>
      <xdr:colOff>1583932</xdr:colOff>
      <xdr:row>12</xdr:row>
      <xdr:rowOff>1165725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135226" y="10401300"/>
          <a:ext cx="1526781" cy="10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200025</xdr:colOff>
      <xdr:row>8</xdr:row>
      <xdr:rowOff>66675</xdr:rowOff>
    </xdr:from>
    <xdr:to>
      <xdr:col>6</xdr:col>
      <xdr:colOff>1280025</xdr:colOff>
      <xdr:row>9</xdr:row>
      <xdr:rowOff>3675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278100" y="65151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223837</xdr:colOff>
      <xdr:row>6</xdr:row>
      <xdr:rowOff>95250</xdr:rowOff>
    </xdr:from>
    <xdr:to>
      <xdr:col>6</xdr:col>
      <xdr:colOff>1295400</xdr:colOff>
      <xdr:row>6</xdr:row>
      <xdr:rowOff>753495</xdr:rowOff>
    </xdr:to>
    <xdr:pic>
      <xdr:nvPicPr>
        <xdr:cNvPr id="18" name="Picture 17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43" b="21428"/>
        <a:stretch/>
      </xdr:blipFill>
      <xdr:spPr>
        <a:xfrm>
          <a:off x="15301912" y="5400675"/>
          <a:ext cx="1071563" cy="658245"/>
        </a:xfrm>
        <a:prstGeom prst="rect">
          <a:avLst/>
        </a:prstGeom>
      </xdr:spPr>
    </xdr:pic>
    <xdr:clientData/>
  </xdr:twoCellAnchor>
  <xdr:twoCellAnchor editAs="oneCell">
    <xdr:from>
      <xdr:col>6</xdr:col>
      <xdr:colOff>185737</xdr:colOff>
      <xdr:row>7</xdr:row>
      <xdr:rowOff>114300</xdr:rowOff>
    </xdr:from>
    <xdr:to>
      <xdr:col>6</xdr:col>
      <xdr:colOff>1257300</xdr:colOff>
      <xdr:row>7</xdr:row>
      <xdr:rowOff>772545</xdr:rowOff>
    </xdr:to>
    <xdr:pic>
      <xdr:nvPicPr>
        <xdr:cNvPr id="19" name="Picture 18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43" b="21428"/>
        <a:stretch/>
      </xdr:blipFill>
      <xdr:spPr>
        <a:xfrm>
          <a:off x="15263812" y="6181725"/>
          <a:ext cx="1071563" cy="658245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4</xdr:row>
      <xdr:rowOff>57150</xdr:rowOff>
    </xdr:from>
    <xdr:to>
      <xdr:col>6</xdr:col>
      <xdr:colOff>1308600</xdr:colOff>
      <xdr:row>4</xdr:row>
      <xdr:rowOff>1137150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306675" y="335280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6</xdr:col>
      <xdr:colOff>296629</xdr:colOff>
      <xdr:row>10</xdr:row>
      <xdr:rowOff>104775</xdr:rowOff>
    </xdr:from>
    <xdr:to>
      <xdr:col>6</xdr:col>
      <xdr:colOff>1294045</xdr:colOff>
      <xdr:row>10</xdr:row>
      <xdr:rowOff>1080222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74704" y="9563100"/>
          <a:ext cx="997416" cy="975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ST@12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J7" sqref="J7"/>
    </sheetView>
  </sheetViews>
  <sheetFormatPr defaultRowHeight="15" x14ac:dyDescent="0.25"/>
  <cols>
    <col min="1" max="1" width="7.5703125" bestFit="1" customWidth="1"/>
    <col min="2" max="2" width="35.85546875" style="6" bestFit="1" customWidth="1"/>
    <col min="3" max="3" width="18.42578125" style="6" customWidth="1"/>
    <col min="4" max="4" width="20.28515625" customWidth="1"/>
    <col min="5" max="5" width="16.7109375" bestFit="1" customWidth="1"/>
    <col min="6" max="6" width="14.42578125" customWidth="1"/>
    <col min="7" max="7" width="24.28515625" customWidth="1"/>
    <col min="8" max="8" width="9.140625" style="7"/>
    <col min="9" max="9" width="16" style="7" bestFit="1" customWidth="1"/>
    <col min="10" max="10" width="12.7109375" style="7" customWidth="1"/>
    <col min="11" max="11" width="75.85546875" bestFit="1" customWidth="1"/>
  </cols>
  <sheetData>
    <row r="1" spans="1:11" ht="30" customHeight="1" x14ac:dyDescent="0.25">
      <c r="A1" s="19" t="s">
        <v>37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x14ac:dyDescent="0.25">
      <c r="A2" s="18" t="s">
        <v>31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15.75" x14ac:dyDescent="0.25">
      <c r="A3" s="2" t="s">
        <v>0</v>
      </c>
      <c r="B3" s="13" t="s">
        <v>2</v>
      </c>
      <c r="C3" s="13" t="s">
        <v>4</v>
      </c>
      <c r="D3" s="2" t="s">
        <v>5</v>
      </c>
      <c r="E3" s="2" t="s">
        <v>24</v>
      </c>
      <c r="F3" s="2" t="s">
        <v>3</v>
      </c>
      <c r="G3" s="2" t="s">
        <v>11</v>
      </c>
      <c r="H3" s="8" t="s">
        <v>1</v>
      </c>
      <c r="I3" s="8" t="s">
        <v>33</v>
      </c>
      <c r="J3" s="8" t="s">
        <v>34</v>
      </c>
    </row>
    <row r="4" spans="1:11" ht="63.75" customHeight="1" x14ac:dyDescent="0.25">
      <c r="A4" s="3">
        <v>1</v>
      </c>
      <c r="B4" s="4" t="s">
        <v>32</v>
      </c>
      <c r="C4" s="5" t="s">
        <v>6</v>
      </c>
      <c r="D4" s="4" t="s">
        <v>10</v>
      </c>
      <c r="E4" s="3" t="s">
        <v>25</v>
      </c>
      <c r="F4" s="5" t="s">
        <v>8</v>
      </c>
      <c r="G4" s="1"/>
      <c r="H4" s="3">
        <v>4</v>
      </c>
      <c r="I4" s="3">
        <v>150</v>
      </c>
      <c r="J4" s="3">
        <f>I4*H4</f>
        <v>600</v>
      </c>
      <c r="K4" t="s">
        <v>47</v>
      </c>
    </row>
    <row r="5" spans="1:11" ht="91.5" customHeight="1" x14ac:dyDescent="0.25">
      <c r="A5" s="3">
        <v>2</v>
      </c>
      <c r="B5" s="5" t="s">
        <v>20</v>
      </c>
      <c r="C5" s="5" t="s">
        <v>7</v>
      </c>
      <c r="D5" s="4" t="s">
        <v>9</v>
      </c>
      <c r="E5" s="3" t="s">
        <v>25</v>
      </c>
      <c r="F5" s="5" t="s">
        <v>8</v>
      </c>
      <c r="G5" s="1"/>
      <c r="H5" s="3">
        <v>20</v>
      </c>
      <c r="I5" s="3">
        <v>150</v>
      </c>
      <c r="J5" s="3">
        <f t="shared" ref="J5:J13" si="0">I5*H5</f>
        <v>3000</v>
      </c>
      <c r="K5" t="s">
        <v>48</v>
      </c>
    </row>
    <row r="6" spans="1:11" ht="66.75" customHeight="1" x14ac:dyDescent="0.25">
      <c r="A6" s="3">
        <v>3</v>
      </c>
      <c r="B6" s="9" t="s">
        <v>12</v>
      </c>
      <c r="C6" s="5" t="s">
        <v>6</v>
      </c>
      <c r="D6" s="4" t="s">
        <v>10</v>
      </c>
      <c r="E6" s="3" t="s">
        <v>25</v>
      </c>
      <c r="F6" s="5" t="s">
        <v>8</v>
      </c>
      <c r="G6" s="1"/>
      <c r="H6" s="3">
        <v>6</v>
      </c>
      <c r="I6" s="3">
        <v>330</v>
      </c>
      <c r="J6" s="3">
        <f t="shared" si="0"/>
        <v>1980</v>
      </c>
      <c r="K6" t="s">
        <v>47</v>
      </c>
    </row>
    <row r="7" spans="1:11" ht="60" customHeight="1" x14ac:dyDescent="0.25">
      <c r="A7" s="3">
        <v>4</v>
      </c>
      <c r="B7" s="14" t="s">
        <v>13</v>
      </c>
      <c r="C7" s="14"/>
      <c r="D7" s="4" t="s">
        <v>10</v>
      </c>
      <c r="E7" s="10" t="s">
        <v>15</v>
      </c>
      <c r="F7" s="5" t="s">
        <v>8</v>
      </c>
      <c r="G7" s="1"/>
      <c r="H7" s="3">
        <v>1</v>
      </c>
      <c r="I7" s="3">
        <v>900</v>
      </c>
      <c r="J7" s="3">
        <f t="shared" si="0"/>
        <v>900</v>
      </c>
      <c r="K7" t="s">
        <v>49</v>
      </c>
    </row>
    <row r="8" spans="1:11" ht="66" customHeight="1" x14ac:dyDescent="0.25">
      <c r="A8" s="3">
        <v>5</v>
      </c>
      <c r="B8" s="14" t="s">
        <v>14</v>
      </c>
      <c r="C8" s="14"/>
      <c r="D8" s="4" t="s">
        <v>10</v>
      </c>
      <c r="E8" s="10" t="s">
        <v>15</v>
      </c>
      <c r="F8" s="5" t="s">
        <v>8</v>
      </c>
      <c r="G8" s="1"/>
      <c r="H8" s="3">
        <v>1</v>
      </c>
      <c r="I8" s="3">
        <v>900</v>
      </c>
      <c r="J8" s="3">
        <f t="shared" si="0"/>
        <v>900</v>
      </c>
      <c r="K8" t="s">
        <v>49</v>
      </c>
    </row>
    <row r="9" spans="1:11" ht="90" customHeight="1" x14ac:dyDescent="0.25">
      <c r="A9" s="3">
        <v>6</v>
      </c>
      <c r="B9" s="14" t="s">
        <v>21</v>
      </c>
      <c r="C9" s="5" t="s">
        <v>7</v>
      </c>
      <c r="D9" s="4" t="s">
        <v>9</v>
      </c>
      <c r="E9" s="11" t="s">
        <v>30</v>
      </c>
      <c r="F9" s="5" t="s">
        <v>8</v>
      </c>
      <c r="G9" s="1"/>
      <c r="H9" s="3">
        <v>3</v>
      </c>
      <c r="I9" s="3">
        <v>48</v>
      </c>
      <c r="J9" s="3">
        <f t="shared" si="0"/>
        <v>144</v>
      </c>
      <c r="K9" t="s">
        <v>50</v>
      </c>
    </row>
    <row r="10" spans="1:11" ht="111" customHeight="1" x14ac:dyDescent="0.25">
      <c r="A10" s="3">
        <v>7</v>
      </c>
      <c r="B10" s="14" t="s">
        <v>22</v>
      </c>
      <c r="C10" s="14" t="s">
        <v>6</v>
      </c>
      <c r="D10" s="4" t="s">
        <v>18</v>
      </c>
      <c r="E10" s="3" t="s">
        <v>29</v>
      </c>
      <c r="F10" s="5" t="s">
        <v>8</v>
      </c>
      <c r="G10" s="1"/>
      <c r="H10" s="3">
        <v>2</v>
      </c>
      <c r="I10" s="3">
        <v>288</v>
      </c>
      <c r="J10" s="3">
        <f t="shared" si="0"/>
        <v>576</v>
      </c>
      <c r="K10" t="s">
        <v>51</v>
      </c>
    </row>
    <row r="11" spans="1:11" ht="90" customHeight="1" x14ac:dyDescent="0.25">
      <c r="A11" s="3">
        <v>8</v>
      </c>
      <c r="B11" s="9" t="s">
        <v>16</v>
      </c>
      <c r="C11" s="14"/>
      <c r="D11" s="12" t="s">
        <v>17</v>
      </c>
      <c r="E11" s="3" t="s">
        <v>28</v>
      </c>
      <c r="F11" s="1"/>
      <c r="G11" s="1"/>
      <c r="H11" s="3">
        <v>1</v>
      </c>
      <c r="I11" s="3">
        <v>700</v>
      </c>
      <c r="J11" s="3">
        <f t="shared" si="0"/>
        <v>700</v>
      </c>
      <c r="K11" t="s">
        <v>52</v>
      </c>
    </row>
    <row r="12" spans="1:11" ht="90" customHeight="1" x14ac:dyDescent="0.25">
      <c r="A12" s="3">
        <v>9</v>
      </c>
      <c r="B12" s="14" t="s">
        <v>19</v>
      </c>
      <c r="C12" s="14" t="s">
        <v>6</v>
      </c>
      <c r="D12" s="4" t="s">
        <v>18</v>
      </c>
      <c r="E12" s="3" t="s">
        <v>26</v>
      </c>
      <c r="F12" s="5" t="s">
        <v>8</v>
      </c>
      <c r="G12" s="1"/>
      <c r="H12" s="3">
        <v>10</v>
      </c>
      <c r="I12" s="3">
        <v>72</v>
      </c>
      <c r="J12" s="3">
        <f t="shared" si="0"/>
        <v>720</v>
      </c>
      <c r="K12" t="s">
        <v>53</v>
      </c>
    </row>
    <row r="13" spans="1:11" ht="94.5" customHeight="1" x14ac:dyDescent="0.25">
      <c r="A13" s="3">
        <v>10</v>
      </c>
      <c r="B13" s="14" t="s">
        <v>23</v>
      </c>
      <c r="C13" s="14" t="s">
        <v>6</v>
      </c>
      <c r="D13" s="4" t="s">
        <v>18</v>
      </c>
      <c r="E13" s="3" t="s">
        <v>27</v>
      </c>
      <c r="F13" s="5">
        <v>0</v>
      </c>
      <c r="G13" s="1"/>
      <c r="H13" s="3">
        <v>8</v>
      </c>
      <c r="I13" s="3">
        <v>192</v>
      </c>
      <c r="J13" s="3">
        <f t="shared" si="0"/>
        <v>1536</v>
      </c>
      <c r="K13" t="s">
        <v>54</v>
      </c>
    </row>
    <row r="14" spans="1:11" ht="23.25" x14ac:dyDescent="0.25">
      <c r="A14" s="1"/>
      <c r="B14" s="14"/>
      <c r="C14" s="14"/>
      <c r="D14" s="1"/>
      <c r="E14" s="1"/>
      <c r="F14" s="1"/>
      <c r="G14" s="1"/>
      <c r="H14" s="3"/>
      <c r="I14" s="15" t="s">
        <v>35</v>
      </c>
      <c r="J14" s="15">
        <f>SUM(J4:J13)</f>
        <v>11056</v>
      </c>
    </row>
    <row r="15" spans="1:11" ht="23.25" x14ac:dyDescent="0.25">
      <c r="A15" s="1"/>
      <c r="B15" s="14"/>
      <c r="C15" s="14"/>
      <c r="D15" s="1"/>
      <c r="E15" s="1"/>
      <c r="F15" s="1"/>
      <c r="G15" s="1"/>
      <c r="H15" s="3"/>
      <c r="I15" s="16" t="s">
        <v>36</v>
      </c>
      <c r="J15" s="15">
        <f>J14*0.12</f>
        <v>1326.72</v>
      </c>
    </row>
    <row r="16" spans="1:11" ht="23.25" x14ac:dyDescent="0.25">
      <c r="A16" s="1"/>
      <c r="B16" s="14"/>
      <c r="C16" s="14"/>
      <c r="D16" s="1"/>
      <c r="E16" s="1"/>
      <c r="F16" s="1"/>
      <c r="G16" s="1"/>
      <c r="H16" s="3"/>
      <c r="I16" s="15" t="s">
        <v>35</v>
      </c>
      <c r="J16" s="15">
        <f>J14+J15</f>
        <v>12382.72</v>
      </c>
    </row>
    <row r="19" spans="2:2" x14ac:dyDescent="0.25">
      <c r="B19" s="17" t="s">
        <v>38</v>
      </c>
    </row>
    <row r="20" spans="2:2" x14ac:dyDescent="0.25">
      <c r="B20" s="17" t="s">
        <v>39</v>
      </c>
    </row>
    <row r="21" spans="2:2" x14ac:dyDescent="0.25">
      <c r="B21" s="17" t="s">
        <v>40</v>
      </c>
    </row>
    <row r="22" spans="2:2" x14ac:dyDescent="0.25">
      <c r="B22" s="17" t="s">
        <v>41</v>
      </c>
    </row>
    <row r="23" spans="2:2" x14ac:dyDescent="0.25">
      <c r="B23" s="17" t="s">
        <v>42</v>
      </c>
    </row>
    <row r="24" spans="2:2" x14ac:dyDescent="0.25">
      <c r="B24" s="17" t="s">
        <v>43</v>
      </c>
    </row>
    <row r="25" spans="2:2" x14ac:dyDescent="0.25">
      <c r="B25" s="17" t="s">
        <v>44</v>
      </c>
    </row>
    <row r="26" spans="2:2" x14ac:dyDescent="0.25">
      <c r="B26" s="17" t="s">
        <v>45</v>
      </c>
    </row>
    <row r="27" spans="2:2" x14ac:dyDescent="0.25">
      <c r="B27" s="17" t="s">
        <v>46</v>
      </c>
    </row>
  </sheetData>
  <mergeCells count="2">
    <mergeCell ref="A2:J2"/>
    <mergeCell ref="A1:J1"/>
  </mergeCells>
  <hyperlinks>
    <hyperlink ref="I15" r:id="rId1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2024-03-08T05:25:08Z</dcterms:modified>
</cp:coreProperties>
</file>