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adab Sukri\OneDrive - Travel food Services\Mopa\Forecourt\Drawing Submission\Budwiser Bar\Tender\2024-02-20\"/>
    </mc:Choice>
  </mc:AlternateContent>
  <bookViews>
    <workbookView xWindow="-120" yWindow="-120" windowWidth="29040" windowHeight="15840"/>
  </bookViews>
  <sheets>
    <sheet name="Budweiser" sheetId="10"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0" l="1"/>
  <c r="G28" i="10"/>
  <c r="G23" i="10" l="1"/>
  <c r="G24" i="10"/>
  <c r="G22" i="10"/>
  <c r="G20" i="10"/>
  <c r="G19" i="10"/>
  <c r="G17" i="10"/>
  <c r="G18" i="10"/>
  <c r="G36" i="10" l="1"/>
  <c r="G37" i="10" l="1"/>
  <c r="G38" i="10" s="1"/>
</calcChain>
</file>

<file path=xl/sharedStrings.xml><?xml version="1.0" encoding="utf-8"?>
<sst xmlns="http://schemas.openxmlformats.org/spreadsheetml/2006/main" count="71" uniqueCount="62">
  <si>
    <t>SR.NO.</t>
  </si>
  <si>
    <t>ITEM</t>
  </si>
  <si>
    <t>DESCRIPTION</t>
  </si>
  <si>
    <t>UNIT</t>
  </si>
  <si>
    <t>RATE</t>
  </si>
  <si>
    <t>AMOUNT</t>
  </si>
  <si>
    <t>REMARK</t>
  </si>
  <si>
    <t>TOTAL</t>
  </si>
  <si>
    <t>GST EXTRA @ 18%</t>
  </si>
  <si>
    <t>GR. TOTAL</t>
  </si>
  <si>
    <t>Internal Plaster</t>
  </si>
  <si>
    <t>PCC Work</t>
  </si>
  <si>
    <t>COBA Work</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</si>
  <si>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</si>
  <si>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Civil works</t>
  </si>
  <si>
    <t>Sq.Ft</t>
  </si>
  <si>
    <t>Flooring &amp; Cladding</t>
  </si>
  <si>
    <t xml:space="preserve">Kota Flooring </t>
  </si>
  <si>
    <t>Half brick partition walls</t>
  </si>
  <si>
    <r>
      <t xml:space="preserve">P&amp;A of </t>
    </r>
    <r>
      <rPr>
        <b/>
        <sz val="10"/>
        <rFont val="Calibri"/>
        <family val="2"/>
        <scheme val="minor"/>
      </rPr>
      <t>single coat backing plaster of 15-18 mm thick</t>
    </r>
    <r>
      <rPr>
        <sz val="10"/>
        <rFont val="Calibri"/>
        <family val="2"/>
        <scheme val="minor"/>
      </rPr>
      <t xml:space="preserve">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r>
  </si>
  <si>
    <r>
      <t xml:space="preserve">Providing and laying up to </t>
    </r>
    <r>
      <rPr>
        <b/>
        <sz val="10"/>
        <rFont val="Calibri"/>
        <family val="2"/>
        <scheme val="minor"/>
      </rPr>
      <t>50-75 mm thick cement concrete flooring</t>
    </r>
    <r>
      <rPr>
        <sz val="10"/>
        <rFont val="Calibri"/>
        <family val="2"/>
        <scheme val="minor"/>
      </rPr>
      <t xml:space="preserve">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</si>
  <si>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BOQ STANDARDISATION, IMPLEMENTATION AND COST CONSULTANCY</t>
  </si>
  <si>
    <t>GENERAL NOTES</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</si>
  <si>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</si>
  <si>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</si>
  <si>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</si>
  <si>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</si>
  <si>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</si>
  <si>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</si>
  <si>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</si>
  <si>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</si>
  <si>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</si>
  <si>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Kota Skirting</t>
  </si>
  <si>
    <t>Fixing &amp; laying of 150mm high and 20mm average thickness kota stone for skirting with bedding of appropriate approved make adhesive &amp; colour joint filler inclusive of making all groove/ chamfering/ rounding/ hole where ever required, in proper line and level in all direction, polishing/ finishing/ cleaning etc. Complete as per detail drawing, specification and as directed by PMC.</t>
  </si>
  <si>
    <t>Kota stone slab flooring over 25-30 mm (average) thick base laid over and jointed with grey cement slurry mixed with pigment to match the shade of the slab including rubbing and polishing complete with base of cement mortar 1 : 4 (1 cement : 4 coarse sand) :</t>
  </si>
  <si>
    <t>Metal Grid Ceiling</t>
  </si>
  <si>
    <t>Providing and fitting of false ceiling consisting of 20g Aluminium planks made of pre- coated ( Top &amp; Bottom ) &amp; Size : 600mmx600mm tiles . False Ceiling with necessary supports , hangers etc. provided to install light fitting , fresh air grill etc. ( from Hunter Douglas or Armstrong )</t>
  </si>
  <si>
    <r>
      <rPr>
        <sz val="10"/>
        <rFont val="Calibri"/>
        <family val="1"/>
      </rPr>
      <t>SS Corner Guard</t>
    </r>
  </si>
  <si>
    <t>RFt</t>
  </si>
  <si>
    <t>Providing and laying 4.5" thick half brickwork in partition walls and architectural elements etc., with well burnt 1st class table moulded, good quality approved bricks in 1:4 Cement Mortar (1 Cement : 4 Coarse Sand by volume) including soaking the bricks in water adequately and drying, scaffolding, curing, rubbing the surface, raking out the joints etc., complete as directed and specified.</t>
  </si>
  <si>
    <t>Wall Tile Cladding -(commercial) -1</t>
  </si>
  <si>
    <t>False ceiling</t>
  </si>
  <si>
    <t>Misc.</t>
  </si>
  <si>
    <t>P&amp;F of 304 grade 3mm thick SS Corner guard (25mm x 25mm), Chrome finished as per approved sample, fixing with SS corner gaurd to be fixing with silicon glue on each corner of the kitchen's wall after cladding of tiles, so that the corner may be protected from the damages.  Complete in proper line &amp; level and site engineer's instruction.</t>
  </si>
  <si>
    <t>A</t>
  </si>
  <si>
    <t>B</t>
  </si>
  <si>
    <t>C</t>
  </si>
  <si>
    <t>D</t>
  </si>
  <si>
    <t>QTY</t>
  </si>
  <si>
    <t>Note:</t>
  </si>
  <si>
    <t>There is a sump of 600mm, it should be filled below the PCC and then the floor finishin will happen. Consider the cost of filling in the floor finish and leveling.</t>
  </si>
  <si>
    <t>MOPA BUDWEISER</t>
  </si>
  <si>
    <r>
      <t xml:space="preserve">Providing and fixing in position commercial wall tile in white colour of approved make &amp; shade on any surface as per details in drawing and </t>
    </r>
    <r>
      <rPr>
        <b/>
        <sz val="10"/>
        <color theme="1"/>
        <rFont val="Calibri"/>
        <family val="2"/>
        <scheme val="minor"/>
      </rPr>
      <t>Over 12-25 mm thk bed of cement mortar 1:3 (cement: fine sand )</t>
    </r>
    <r>
      <rPr>
        <sz val="10"/>
        <color theme="1"/>
        <rFont val="Calibri"/>
        <family val="2"/>
        <scheme val="minor"/>
      </rPr>
      <t xml:space="preserve"> with thick grey cement slurry, with hairline joints using cement grout. The job included cutting tiles &amp; making smooth edges wherever required. The work shall also include the cost of materials, wastages, labor, all lead and lift at all levels, loading and unloading, transportation, curing, etc., and all other incidental charges, etc. Complete as specified in the drawing &amp; to the satisfaction of the Site Engineer.</t>
    </r>
    <r>
      <rPr>
        <sz val="10"/>
        <color theme="5" tint="-0.249977111117893"/>
        <rFont val="Calibri"/>
        <family val="2"/>
        <scheme val="minor"/>
      </rPr>
      <t xml:space="preserve"> (Kajaria - 600 x 300 Blanco)</t>
    </r>
  </si>
  <si>
    <t xml:space="preserve">Flush Door </t>
  </si>
  <si>
    <t xml:space="preserve">Providing &amp; fixing 38mm thick water proof Flush door with 1 mm thk. laminate on tha both sides as per design .The item incliudes providing and fixing shaukat made from 100mmx50mm teak  wood memberrs .The doors are to have all hardware fittings such as 125mm SS hinges,SS handles,SS tower bolts, morticelock(Dorma/Hettich/Godrej) etc.Complete to the satisfaction of the Architech/Designer.   </t>
  </si>
  <si>
    <t>D-1(Kitchen Entry)</t>
  </si>
  <si>
    <t>Width-900mm &amp;height-2100mm</t>
  </si>
  <si>
    <t>NOS</t>
  </si>
  <si>
    <t>D-2(Bond Room)</t>
  </si>
  <si>
    <t>Width-850mm &amp;height-2100mm</t>
  </si>
  <si>
    <t>D-4(Flap Door )</t>
  </si>
  <si>
    <t>Width-850mm &amp;height-1200mm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</si>
</sst>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 #,##0.00"/>
    <numFmt numFmtId="166" formatCode="0.0"/>
    <numFmt numFmtId="170" formatCode="_ * #,##0.00_ ;_ * \-#,##0.00_ ;_ * &quot;-&quot;??_ ;_ @_ "/>
  </numFmts>
  <fonts count="26">
    <font>
      <sz val="11"/>
      <color theme="1"/>
      <name val="Calibri"/>
      <family val="2"/>
      <scheme val="minor"/>
    </font>
    <font>
      <sz val="11"/>
      <color theme="1"/>
      <name val="Calibri"/>
      <family val="2"/>
      <scheme val="minor"/>
    </font>
    <font>
      <sz val="10"/>
      <color theme="1"/>
      <name val="Calibri"/>
      <family val="2"/>
      <scheme val="minor"/>
    </font>
    <font>
      <sz val="10"/>
      <name val="Calibri"/>
      <family val="2"/>
    </font>
    <font>
      <sz val="10"/>
      <color rgb="FF000000"/>
      <name val="Calibri"/>
      <family val="2"/>
    </font>
    <font>
      <sz val="10"/>
      <color rgb="FF000000"/>
      <name val="Arial MT"/>
      <family val="2"/>
    </font>
    <font>
      <b/>
      <sz val="10"/>
      <color theme="1"/>
      <name val="Calibri"/>
      <family val="2"/>
      <scheme val="minor"/>
    </font>
    <font>
      <sz val="10"/>
      <name val="Arial"/>
      <family val="2"/>
    </font>
    <font>
      <sz val="11"/>
      <name val="Calibri"/>
      <family val="2"/>
    </font>
    <font>
      <b/>
      <sz val="11"/>
      <name val="Calibri"/>
      <family val="2"/>
    </font>
    <font>
      <b/>
      <sz val="20"/>
      <color theme="1"/>
      <name val="Calibri"/>
      <family val="2"/>
      <scheme val="minor"/>
    </font>
    <font>
      <sz val="10"/>
      <name val="MS Sans Serif"/>
      <family val="2"/>
      <charset val="1"/>
    </font>
    <font>
      <sz val="11"/>
      <color indexed="8"/>
      <name val="Calibri"/>
      <family val="2"/>
      <charset val="1"/>
    </font>
    <font>
      <sz val="10"/>
      <name val="Calibri"/>
      <family val="2"/>
      <scheme val="minor"/>
    </font>
    <font>
      <sz val="10"/>
      <color rgb="FF000000"/>
      <name val="Calibri"/>
      <family val="2"/>
      <scheme val="minor"/>
    </font>
    <font>
      <sz val="10"/>
      <color rgb="FF222222"/>
      <name val="Calibri"/>
      <family val="2"/>
      <scheme val="minor"/>
    </font>
    <font>
      <b/>
      <sz val="10"/>
      <name val="Calibri"/>
      <family val="2"/>
      <scheme val="minor"/>
    </font>
    <font>
      <sz val="11"/>
      <color theme="1"/>
      <name val="Calibri"/>
      <family val="2"/>
      <scheme val="minor"/>
    </font>
    <font>
      <b/>
      <sz val="10"/>
      <color theme="1"/>
      <name val="Calibri"/>
      <family val="2"/>
    </font>
    <font>
      <sz val="10"/>
      <color theme="1"/>
      <name val="Calibri"/>
      <family val="2"/>
    </font>
    <font>
      <sz val="11"/>
      <color theme="1"/>
      <name val="Calibri"/>
      <family val="2"/>
    </font>
    <font>
      <sz val="10"/>
      <color theme="5" tint="-0.249977111117893"/>
      <name val="Calibri"/>
      <family val="2"/>
      <scheme val="minor"/>
    </font>
    <font>
      <b/>
      <sz val="14"/>
      <color theme="1"/>
      <name val="Calibri"/>
      <family val="2"/>
      <scheme val="minor"/>
    </font>
    <font>
      <b/>
      <sz val="12"/>
      <color theme="1"/>
      <name val="Calibri"/>
      <family val="2"/>
    </font>
    <font>
      <sz val="10"/>
      <name val="Calibri"/>
      <family val="1"/>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8">
    <xf numFmtId="0" fontId="0" fillId="0" borderId="0"/>
    <xf numFmtId="0" fontId="7" fillId="0" borderId="0"/>
    <xf numFmtId="164" fontId="1" fillId="0" borderId="0" applyFont="0" applyFill="0" applyBorder="0" applyAlignment="0" applyProtection="0"/>
    <xf numFmtId="0" fontId="7" fillId="0" borderId="0"/>
    <xf numFmtId="164" fontId="1" fillId="0" borderId="0" applyFont="0" applyFill="0" applyBorder="0" applyAlignment="0" applyProtection="0"/>
    <xf numFmtId="0" fontId="7" fillId="0" borderId="0"/>
    <xf numFmtId="0" fontId="1" fillId="0" borderId="0"/>
    <xf numFmtId="164" fontId="7" fillId="0" borderId="0" applyFont="0" applyFill="0" applyBorder="0" applyAlignment="0" applyProtection="0"/>
    <xf numFmtId="0" fontId="11" fillId="0" borderId="0"/>
    <xf numFmtId="0" fontId="12" fillId="0" borderId="0"/>
    <xf numFmtId="43" fontId="1" fillId="0" borderId="0" applyFont="0" applyFill="0" applyBorder="0" applyAlignment="0" applyProtection="0"/>
    <xf numFmtId="0" fontId="1" fillId="0" borderId="0"/>
    <xf numFmtId="0" fontId="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3">
    <xf numFmtId="0" fontId="0" fillId="0" borderId="0" xfId="0"/>
    <xf numFmtId="0" fontId="2" fillId="2" borderId="1" xfId="0" applyFont="1" applyFill="1" applyBorder="1"/>
    <xf numFmtId="0" fontId="2" fillId="0" borderId="1" xfId="0" applyFont="1" applyBorder="1" applyAlignment="1">
      <alignment horizontal="center"/>
    </xf>
    <xf numFmtId="0" fontId="2" fillId="0" borderId="1" xfId="0" applyFont="1" applyBorder="1" applyAlignment="1">
      <alignment wrapText="1"/>
    </xf>
    <xf numFmtId="0" fontId="2" fillId="0" borderId="1" xfId="0" applyFont="1" applyBorder="1"/>
    <xf numFmtId="1" fontId="4" fillId="2" borderId="1" xfId="0" applyNumberFormat="1" applyFont="1" applyFill="1" applyBorder="1" applyAlignment="1">
      <alignment horizontal="center" vertical="center" shrinkToFit="1"/>
    </xf>
    <xf numFmtId="2" fontId="4" fillId="2" borderId="1" xfId="0" applyNumberFormat="1" applyFont="1" applyFill="1" applyBorder="1" applyAlignment="1">
      <alignment horizontal="center" vertical="center" shrinkToFit="1"/>
    </xf>
    <xf numFmtId="2" fontId="4" fillId="4" borderId="1" xfId="0" applyNumberFormat="1" applyFont="1" applyFill="1" applyBorder="1" applyAlignment="1">
      <alignment horizontal="center" vertical="center" shrinkToFit="1"/>
    </xf>
    <xf numFmtId="165" fontId="4" fillId="2" borderId="1" xfId="0" applyNumberFormat="1" applyFont="1" applyFill="1" applyBorder="1" applyAlignment="1">
      <alignment horizontal="center" vertical="center" shrinkToFi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3" fontId="5" fillId="2" borderId="1" xfId="0" applyNumberFormat="1" applyFont="1" applyFill="1" applyBorder="1" applyAlignment="1">
      <alignment horizontal="right" vertical="center" shrinkToFit="1"/>
    </xf>
    <xf numFmtId="0" fontId="0" fillId="0" borderId="1" xfId="0" applyBorder="1" applyAlignment="1">
      <alignment horizontal="center"/>
    </xf>
    <xf numFmtId="0" fontId="6" fillId="3" borderId="1" xfId="0" applyFont="1" applyFill="1" applyBorder="1" applyAlignment="1">
      <alignment horizontal="right" wrapText="1"/>
    </xf>
    <xf numFmtId="165" fontId="6" fillId="3" borderId="1" xfId="0" applyNumberFormat="1" applyFont="1" applyFill="1" applyBorder="1"/>
    <xf numFmtId="0" fontId="2" fillId="3" borderId="1" xfId="0" applyFont="1" applyFill="1" applyBorder="1"/>
    <xf numFmtId="0" fontId="2" fillId="3" borderId="1" xfId="0" applyFont="1" applyFill="1" applyBorder="1" applyAlignment="1">
      <alignment horizontal="center"/>
    </xf>
    <xf numFmtId="0" fontId="2" fillId="3" borderId="1" xfId="0" applyFont="1" applyFill="1" applyBorder="1" applyAlignment="1">
      <alignment wrapText="1"/>
    </xf>
    <xf numFmtId="0" fontId="6" fillId="2" borderId="1" xfId="0" applyFont="1" applyFill="1" applyBorder="1" applyAlignment="1">
      <alignment horizontal="right" wrapText="1"/>
    </xf>
    <xf numFmtId="0" fontId="9" fillId="3" borderId="1" xfId="0" applyFont="1" applyFill="1" applyBorder="1" applyAlignment="1">
      <alignment horizontal="center" vertical="top" wrapText="1"/>
    </xf>
    <xf numFmtId="0" fontId="0" fillId="3" borderId="1" xfId="0" applyFill="1" applyBorder="1" applyAlignment="1">
      <alignment horizontal="center"/>
    </xf>
    <xf numFmtId="0" fontId="2" fillId="0" borderId="1" xfId="0" applyFont="1" applyBorder="1" applyAlignment="1">
      <alignment horizontal="left" vertical="center" wrapText="1"/>
    </xf>
    <xf numFmtId="166" fontId="14" fillId="0" borderId="1" xfId="0" applyNumberFormat="1" applyFont="1" applyBorder="1" applyAlignment="1">
      <alignment horizontal="center" vertical="center" shrinkToFit="1"/>
    </xf>
    <xf numFmtId="166" fontId="14" fillId="0" borderId="1" xfId="0" applyNumberFormat="1" applyFont="1" applyBorder="1" applyAlignment="1">
      <alignment horizontal="left" vertical="center" shrinkToFit="1"/>
    </xf>
    <xf numFmtId="0" fontId="13" fillId="0" borderId="1" xfId="0" applyFont="1" applyBorder="1" applyAlignment="1">
      <alignment horizontal="left" vertical="center"/>
    </xf>
    <xf numFmtId="0" fontId="13" fillId="0" borderId="1" xfId="0" applyFont="1" applyBorder="1" applyAlignment="1">
      <alignment vertical="center" wrapText="1"/>
    </xf>
    <xf numFmtId="0" fontId="10" fillId="2" borderId="1" xfId="0" applyFont="1" applyFill="1" applyBorder="1" applyAlignment="1">
      <alignment horizontal="center" vertical="center" wrapText="1"/>
    </xf>
    <xf numFmtId="0" fontId="0" fillId="0" borderId="1" xfId="0" applyBorder="1" applyAlignment="1">
      <alignment horizontal="left" vertical="top"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0" fillId="2" borderId="1" xfId="0" applyFont="1" applyFill="1" applyBorder="1" applyAlignment="1">
      <alignment horizontal="center" vertical="top" wrapText="1"/>
    </xf>
    <xf numFmtId="0" fontId="0" fillId="0" borderId="1" xfId="0" applyBorder="1"/>
    <xf numFmtId="0" fontId="19" fillId="0" borderId="1" xfId="0" applyFont="1" applyBorder="1" applyAlignment="1">
      <alignment horizontal="center" vertical="top"/>
    </xf>
    <xf numFmtId="0" fontId="19" fillId="0" borderId="1" xfId="0" applyFont="1" applyBorder="1" applyAlignment="1">
      <alignment vertical="center"/>
    </xf>
    <xf numFmtId="0" fontId="19" fillId="0" borderId="1" xfId="0" applyFont="1" applyBorder="1"/>
    <xf numFmtId="0" fontId="19" fillId="0" borderId="1" xfId="0" applyFont="1" applyBorder="1" applyAlignment="1">
      <alignment vertical="top" wrapText="1"/>
    </xf>
    <xf numFmtId="0" fontId="20" fillId="0" borderId="1" xfId="0" applyFont="1" applyBorder="1"/>
    <xf numFmtId="0" fontId="19" fillId="0" borderId="1" xfId="0" applyFont="1" applyBorder="1" applyAlignment="1">
      <alignment horizontal="left" vertical="center" wrapText="1"/>
    </xf>
    <xf numFmtId="0" fontId="19" fillId="0" borderId="1" xfId="0" applyFont="1" applyBorder="1" applyAlignment="1">
      <alignment horizontal="left" vertical="top" wrapText="1"/>
    </xf>
    <xf numFmtId="0" fontId="2" fillId="0" borderId="0" xfId="0" applyFont="1" applyAlignment="1">
      <alignment horizontal="center"/>
    </xf>
    <xf numFmtId="0" fontId="2" fillId="0" borderId="0" xfId="0" applyFont="1"/>
    <xf numFmtId="0" fontId="2" fillId="0" borderId="0" xfId="0" applyFont="1" applyAlignment="1">
      <alignment wrapText="1"/>
    </xf>
    <xf numFmtId="0" fontId="2" fillId="2" borderId="0" xfId="0" applyFont="1" applyFill="1" applyAlignment="1">
      <alignment wrapText="1"/>
    </xf>
    <xf numFmtId="0" fontId="0" fillId="0" borderId="0" xfId="0" applyAlignment="1">
      <alignment horizontal="center"/>
    </xf>
    <xf numFmtId="0" fontId="2" fillId="0" borderId="1" xfId="13" applyFont="1" applyBorder="1" applyAlignment="1">
      <alignment horizontal="left" vertical="center" wrapText="1"/>
    </xf>
    <xf numFmtId="0" fontId="2" fillId="2" borderId="1" xfId="13" applyFont="1" applyFill="1" applyBorder="1" applyAlignment="1">
      <alignment horizontal="left" vertical="top" wrapText="1" shrinkToFit="1"/>
    </xf>
    <xf numFmtId="0" fontId="3" fillId="2" borderId="1" xfId="0" applyFont="1" applyFill="1" applyBorder="1" applyAlignment="1">
      <alignment horizontal="center" vertical="center" wrapText="1"/>
    </xf>
    <xf numFmtId="0" fontId="13" fillId="0" borderId="1" xfId="0" applyFont="1" applyBorder="1" applyAlignment="1">
      <alignment vertical="top" wrapText="1"/>
    </xf>
    <xf numFmtId="0" fontId="2" fillId="2" borderId="1" xfId="0" applyFont="1" applyFill="1" applyBorder="1" applyAlignment="1">
      <alignment horizontal="center" vertical="center"/>
    </xf>
    <xf numFmtId="0" fontId="3" fillId="0" borderId="1" xfId="0" applyFont="1" applyBorder="1" applyAlignment="1">
      <alignment horizontal="left" vertical="center"/>
    </xf>
    <xf numFmtId="2" fontId="4" fillId="0" borderId="1" xfId="0" applyNumberFormat="1" applyFont="1" applyBorder="1" applyAlignment="1">
      <alignment vertical="top" wrapText="1"/>
    </xf>
    <xf numFmtId="0" fontId="0" fillId="0" borderId="1" xfId="0" applyBorder="1" applyAlignment="1">
      <alignment wrapText="1"/>
    </xf>
    <xf numFmtId="0" fontId="0" fillId="2" borderId="1" xfId="0" applyFill="1" applyBorder="1" applyAlignment="1">
      <alignment wrapText="1"/>
    </xf>
    <xf numFmtId="0" fontId="9" fillId="3" borderId="1" xfId="0" applyFont="1" applyFill="1" applyBorder="1" applyAlignment="1">
      <alignment horizontal="left" vertical="top" wrapText="1" indent="2"/>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0" fillId="5" borderId="2" xfId="0" applyFill="1" applyBorder="1" applyAlignment="1">
      <alignment vertical="center" wrapText="1"/>
    </xf>
    <xf numFmtId="0" fontId="0" fillId="5" borderId="3" xfId="0" applyFill="1" applyBorder="1" applyAlignment="1">
      <alignment vertical="center" wrapText="1"/>
    </xf>
    <xf numFmtId="0" fontId="0" fillId="5" borderId="4" xfId="0" applyFill="1" applyBorder="1" applyAlignment="1">
      <alignment vertical="center" wrapText="1"/>
    </xf>
    <xf numFmtId="0" fontId="0" fillId="5" borderId="1" xfId="0" applyFill="1" applyBorder="1" applyAlignment="1">
      <alignment vertical="center" wrapText="1"/>
    </xf>
    <xf numFmtId="0" fontId="25" fillId="5" borderId="1" xfId="0" applyFont="1" applyFill="1" applyBorder="1" applyAlignment="1">
      <alignment vertical="center" wrapText="1"/>
    </xf>
    <xf numFmtId="0" fontId="8" fillId="5" borderId="1" xfId="0" applyFont="1" applyFill="1" applyBorder="1" applyAlignment="1">
      <alignment vertical="top" wrapText="1"/>
    </xf>
    <xf numFmtId="0" fontId="9" fillId="5" borderId="1" xfId="0" applyFont="1" applyFill="1" applyBorder="1" applyAlignment="1">
      <alignment vertical="top" wrapText="1"/>
    </xf>
    <xf numFmtId="0" fontId="18" fillId="0" borderId="1" xfId="0" applyFont="1" applyBorder="1" applyAlignment="1">
      <alignment horizontal="center" vertical="top"/>
    </xf>
    <xf numFmtId="0" fontId="9" fillId="5" borderId="1" xfId="0" applyFont="1" applyFill="1" applyBorder="1" applyAlignment="1">
      <alignment horizontal="center" vertical="top" wrapText="1"/>
    </xf>
    <xf numFmtId="17" fontId="18" fillId="0" borderId="1" xfId="0" applyNumberFormat="1" applyFont="1" applyBorder="1" applyAlignment="1">
      <alignment horizontal="left" vertical="center"/>
    </xf>
    <xf numFmtId="0" fontId="0" fillId="0" borderId="1" xfId="0" applyBorder="1"/>
    <xf numFmtId="0" fontId="23" fillId="0" borderId="1" xfId="0" applyFont="1" applyBorder="1" applyAlignment="1">
      <alignment horizontal="center" vertical="top" wrapText="1"/>
    </xf>
    <xf numFmtId="0" fontId="22" fillId="2" borderId="1" xfId="0" applyFont="1" applyFill="1" applyBorder="1" applyAlignment="1">
      <alignment horizontal="center" vertical="center" wrapText="1"/>
    </xf>
    <xf numFmtId="0" fontId="23" fillId="0" borderId="2" xfId="0" applyFont="1" applyBorder="1" applyAlignment="1">
      <alignment horizontal="left" vertical="top"/>
    </xf>
    <xf numFmtId="0" fontId="23" fillId="0" borderId="3" xfId="0" applyFont="1" applyBorder="1" applyAlignment="1">
      <alignment horizontal="left" vertical="top"/>
    </xf>
    <xf numFmtId="0" fontId="23" fillId="0" borderId="4" xfId="0" applyFont="1" applyBorder="1" applyAlignment="1">
      <alignment horizontal="left" vertical="top"/>
    </xf>
    <xf numFmtId="0" fontId="2" fillId="0" borderId="1" xfId="0" applyFont="1" applyBorder="1" applyAlignment="1">
      <alignment horizontal="left" wrapText="1"/>
    </xf>
    <xf numFmtId="0" fontId="2" fillId="0" borderId="1" xfId="0" applyFont="1" applyBorder="1"/>
    <xf numFmtId="2" fontId="4" fillId="4" borderId="1" xfId="0" applyNumberFormat="1" applyFont="1" applyFill="1" applyBorder="1" applyAlignment="1">
      <alignment horizontal="center" vertical="center" shrinkToFit="1"/>
    </xf>
    <xf numFmtId="165" fontId="4" fillId="2" borderId="1" xfId="0" applyNumberFormat="1" applyFont="1" applyFill="1" applyBorder="1" applyAlignment="1">
      <alignment horizontal="center" vertical="center" shrinkToFit="1"/>
    </xf>
    <xf numFmtId="0" fontId="2" fillId="0" borderId="0" xfId="0" applyFont="1"/>
    <xf numFmtId="2" fontId="4" fillId="2" borderId="1" xfId="0" applyNumberFormat="1" applyFont="1" applyFill="1" applyBorder="1" applyAlignment="1">
      <alignment horizontal="center" vertical="center" shrinkToFit="1"/>
    </xf>
    <xf numFmtId="166" fontId="14" fillId="0" borderId="1" xfId="0" applyNumberFormat="1" applyFont="1" applyBorder="1" applyAlignment="1">
      <alignment horizontal="left" vertical="center" shrinkToFit="1"/>
    </xf>
    <xf numFmtId="0" fontId="1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28">
    <cellStyle name="Comma 12 3" xfId="7"/>
    <cellStyle name="Comma 12 3 2" xfId="21"/>
    <cellStyle name="Comma 2" xfId="2"/>
    <cellStyle name="Comma 2 2" xfId="19"/>
    <cellStyle name="Comma 3" xfId="4"/>
    <cellStyle name="Comma 3 2" xfId="20"/>
    <cellStyle name="Comma 6" xfId="10"/>
    <cellStyle name="Comma 6 2" xfId="22"/>
    <cellStyle name="Excel Built-in Normal 2" xfId="9"/>
    <cellStyle name="Normal" xfId="0" builtinId="0"/>
    <cellStyle name="Normal - Style1" xfId="5"/>
    <cellStyle name="Normal 10" xfId="1"/>
    <cellStyle name="Normal 10 3 2 2" xfId="11"/>
    <cellStyle name="Normal 2" xfId="13"/>
    <cellStyle name="Normal 2 2" xfId="12"/>
    <cellStyle name="Normal 2 3" xfId="8"/>
    <cellStyle name="Normal 2 4" xfId="23"/>
    <cellStyle name="Normal 3" xfId="14"/>
    <cellStyle name="Normal 3 2" xfId="24"/>
    <cellStyle name="Normal 3 3" xfId="3"/>
    <cellStyle name="Normal 4" xfId="15"/>
    <cellStyle name="Normal 4 2" xfId="25"/>
    <cellStyle name="Normal 5" xfId="16"/>
    <cellStyle name="Normal 5 2" xfId="6"/>
    <cellStyle name="Normal 6" xfId="17"/>
    <cellStyle name="Normal 6 2" xfId="26"/>
    <cellStyle name="Normal 7" xfId="18"/>
    <cellStyle name="Normal 7 2"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505904</xdr:colOff>
      <xdr:row>27</xdr:row>
      <xdr:rowOff>0</xdr:rowOff>
    </xdr:from>
    <xdr:ext cx="1117679" cy="2651"/>
    <xdr:pic>
      <xdr:nvPicPr>
        <xdr:cNvPr id="2" name="image3.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1804" y="16642080"/>
          <a:ext cx="1117679" cy="2651"/>
        </a:xfrm>
        <a:prstGeom prst="rect">
          <a:avLst/>
        </a:prstGeom>
      </xdr:spPr>
    </xdr:pic>
    <xdr:clientData/>
  </xdr:oneCellAnchor>
  <xdr:oneCellAnchor>
    <xdr:from>
      <xdr:col>5</xdr:col>
      <xdr:colOff>505904</xdr:colOff>
      <xdr:row>27</xdr:row>
      <xdr:rowOff>0</xdr:rowOff>
    </xdr:from>
    <xdr:ext cx="1117679" cy="2651"/>
    <xdr:pic>
      <xdr:nvPicPr>
        <xdr:cNvPr id="3" name="image3.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1804" y="18044160"/>
          <a:ext cx="1117679" cy="2651"/>
        </a:xfrm>
        <a:prstGeom prst="rect">
          <a:avLst/>
        </a:prstGeom>
      </xdr:spPr>
    </xdr:pic>
    <xdr:clientData/>
  </xdr:oneCellAnchor>
  <xdr:oneCellAnchor>
    <xdr:from>
      <xdr:col>5</xdr:col>
      <xdr:colOff>505904</xdr:colOff>
      <xdr:row>27</xdr:row>
      <xdr:rowOff>0</xdr:rowOff>
    </xdr:from>
    <xdr:ext cx="1117679" cy="2651"/>
    <xdr:pic>
      <xdr:nvPicPr>
        <xdr:cNvPr id="4" name="image3.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2639675"/>
          <a:ext cx="1117679" cy="2651"/>
        </a:xfrm>
        <a:prstGeom prst="rect">
          <a:avLst/>
        </a:prstGeom>
      </xdr:spPr>
    </xdr:pic>
    <xdr:clientData/>
  </xdr:oneCellAnchor>
  <xdr:oneCellAnchor>
    <xdr:from>
      <xdr:col>5</xdr:col>
      <xdr:colOff>505904</xdr:colOff>
      <xdr:row>27</xdr:row>
      <xdr:rowOff>0</xdr:rowOff>
    </xdr:from>
    <xdr:ext cx="1117679" cy="2651"/>
    <xdr:pic>
      <xdr:nvPicPr>
        <xdr:cNvPr id="5" name="image3.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2639675"/>
          <a:ext cx="1117679" cy="2651"/>
        </a:xfrm>
        <a:prstGeom prst="rect">
          <a:avLst/>
        </a:prstGeom>
      </xdr:spPr>
    </xdr:pic>
    <xdr:clientData/>
  </xdr:oneCellAnchor>
  <xdr:oneCellAnchor>
    <xdr:from>
      <xdr:col>5</xdr:col>
      <xdr:colOff>505904</xdr:colOff>
      <xdr:row>33</xdr:row>
      <xdr:rowOff>0</xdr:rowOff>
    </xdr:from>
    <xdr:ext cx="1117679" cy="2651"/>
    <xdr:pic>
      <xdr:nvPicPr>
        <xdr:cNvPr id="6" name="image3.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4068425"/>
          <a:ext cx="1117679" cy="2651"/>
        </a:xfrm>
        <a:prstGeom prst="rect">
          <a:avLst/>
        </a:prstGeom>
      </xdr:spPr>
    </xdr:pic>
    <xdr:clientData/>
  </xdr:oneCellAnchor>
  <xdr:oneCellAnchor>
    <xdr:from>
      <xdr:col>5</xdr:col>
      <xdr:colOff>505904</xdr:colOff>
      <xdr:row>33</xdr:row>
      <xdr:rowOff>0</xdr:rowOff>
    </xdr:from>
    <xdr:ext cx="1117679" cy="2651"/>
    <xdr:pic>
      <xdr:nvPicPr>
        <xdr:cNvPr id="7" name="image3.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4629" y="14068425"/>
          <a:ext cx="1117679" cy="2651"/>
        </a:xfrm>
        <a:prstGeom prst="rect">
          <a:avLst/>
        </a:prstGeom>
      </xdr:spPr>
    </xdr:pic>
    <xdr:clientData/>
  </xdr:oneCellAnchor>
  <xdr:oneCellAnchor>
    <xdr:from>
      <xdr:col>5</xdr:col>
      <xdr:colOff>505904</xdr:colOff>
      <xdr:row>27</xdr:row>
      <xdr:rowOff>0</xdr:rowOff>
    </xdr:from>
    <xdr:ext cx="1117679" cy="2651"/>
    <xdr:pic>
      <xdr:nvPicPr>
        <xdr:cNvPr id="8" name="image3.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1804" y="17419320"/>
          <a:ext cx="1117679" cy="2651"/>
        </a:xfrm>
        <a:prstGeom prst="rect">
          <a:avLst/>
        </a:prstGeom>
      </xdr:spPr>
    </xdr:pic>
    <xdr:clientData/>
  </xdr:oneCellAnchor>
  <xdr:oneCellAnchor>
    <xdr:from>
      <xdr:col>5</xdr:col>
      <xdr:colOff>505904</xdr:colOff>
      <xdr:row>27</xdr:row>
      <xdr:rowOff>0</xdr:rowOff>
    </xdr:from>
    <xdr:ext cx="1117679" cy="2651"/>
    <xdr:pic>
      <xdr:nvPicPr>
        <xdr:cNvPr id="9" name="image3.pn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1804" y="17419320"/>
          <a:ext cx="1117679" cy="26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abSelected="1" topLeftCell="A24" workbookViewId="0">
      <selection activeCell="B29" sqref="B29"/>
    </sheetView>
  </sheetViews>
  <sheetFormatPr defaultColWidth="9.140625" defaultRowHeight="15"/>
  <cols>
    <col min="1" max="1" width="7.28515625" style="39" customWidth="1"/>
    <col min="2" max="2" width="16.7109375" style="41" bestFit="1" customWidth="1"/>
    <col min="3" max="3" width="82.140625" style="42" customWidth="1"/>
    <col min="4" max="4" width="14.28515625" style="43" customWidth="1"/>
    <col min="5" max="5" width="12.42578125" style="39" customWidth="1"/>
    <col min="6" max="6" width="9.5703125" style="40" customWidth="1"/>
    <col min="7" max="7" width="14" style="40" bestFit="1" customWidth="1"/>
    <col min="8" max="8" width="27.7109375" style="40" bestFit="1" customWidth="1"/>
    <col min="9" max="16384" width="9.140625" style="40"/>
  </cols>
  <sheetData>
    <row r="1" spans="1:8" ht="22.5" customHeight="1">
      <c r="A1" s="69" t="s">
        <v>51</v>
      </c>
      <c r="B1" s="69"/>
      <c r="C1" s="69"/>
      <c r="D1" s="69"/>
      <c r="E1" s="69"/>
      <c r="F1" s="69"/>
      <c r="G1" s="69"/>
      <c r="H1" s="69"/>
    </row>
    <row r="2" spans="1:8" customFormat="1">
      <c r="A2" s="66">
        <v>45335</v>
      </c>
      <c r="B2" s="67"/>
      <c r="C2" s="32"/>
      <c r="D2" s="33"/>
      <c r="E2" s="34"/>
      <c r="F2" s="31"/>
      <c r="G2" s="31"/>
      <c r="H2" s="31"/>
    </row>
    <row r="3" spans="1:8" ht="20.25" customHeight="1">
      <c r="A3" s="70" t="s">
        <v>21</v>
      </c>
      <c r="B3" s="71"/>
      <c r="C3" s="71"/>
      <c r="D3" s="71"/>
      <c r="E3" s="71"/>
      <c r="F3" s="71"/>
      <c r="G3" s="71"/>
      <c r="H3" s="72"/>
    </row>
    <row r="4" spans="1:8" ht="15" customHeight="1">
      <c r="A4" s="68" t="s">
        <v>22</v>
      </c>
      <c r="B4" s="68"/>
      <c r="C4" s="68"/>
      <c r="D4" s="68"/>
      <c r="E4" s="68"/>
      <c r="F4" s="68"/>
      <c r="G4" s="68"/>
      <c r="H4" s="68"/>
    </row>
    <row r="5" spans="1:8" ht="25.5" customHeight="1">
      <c r="A5" s="64"/>
      <c r="B5" s="34"/>
      <c r="C5" s="35" t="s">
        <v>23</v>
      </c>
      <c r="D5" s="35"/>
      <c r="E5" s="34"/>
      <c r="F5" s="36"/>
      <c r="G5" s="36"/>
      <c r="H5" s="36"/>
    </row>
    <row r="6" spans="1:8" ht="26.25">
      <c r="A6" s="26"/>
      <c r="B6" s="26"/>
      <c r="C6" s="35" t="s">
        <v>24</v>
      </c>
      <c r="D6" s="26"/>
      <c r="E6" s="26"/>
      <c r="F6" s="26"/>
      <c r="G6" s="4"/>
      <c r="H6" s="4"/>
    </row>
    <row r="7" spans="1:8" ht="41.25" customHeight="1">
      <c r="A7" s="26"/>
      <c r="B7" s="26"/>
      <c r="C7" s="37" t="s">
        <v>25</v>
      </c>
      <c r="D7" s="26"/>
      <c r="E7" s="26"/>
      <c r="F7" s="26"/>
      <c r="G7" s="4"/>
      <c r="H7" s="4"/>
    </row>
    <row r="8" spans="1:8" ht="18" customHeight="1">
      <c r="A8" s="26"/>
      <c r="B8" s="26"/>
      <c r="C8" s="35" t="s">
        <v>26</v>
      </c>
      <c r="D8" s="26"/>
      <c r="E8" s="26"/>
      <c r="F8" s="26"/>
      <c r="G8" s="4"/>
      <c r="H8" s="4"/>
    </row>
    <row r="9" spans="1:8" ht="18" customHeight="1">
      <c r="A9" s="26"/>
      <c r="B9" s="26"/>
      <c r="C9" s="35" t="s">
        <v>27</v>
      </c>
      <c r="D9" s="26"/>
      <c r="E9" s="26"/>
      <c r="F9" s="26"/>
      <c r="G9" s="4"/>
      <c r="H9" s="4"/>
    </row>
    <row r="10" spans="1:8" ht="18" customHeight="1">
      <c r="A10" s="26"/>
      <c r="B10" s="26"/>
      <c r="C10" s="35" t="s">
        <v>28</v>
      </c>
      <c r="D10" s="26"/>
      <c r="E10" s="26"/>
      <c r="F10" s="26"/>
      <c r="G10" s="4"/>
      <c r="H10" s="4"/>
    </row>
    <row r="11" spans="1:8" ht="15.75" customHeight="1">
      <c r="A11" s="26"/>
      <c r="B11" s="26"/>
      <c r="C11" s="35" t="s">
        <v>29</v>
      </c>
      <c r="D11" s="26"/>
      <c r="E11" s="26"/>
      <c r="F11" s="26"/>
      <c r="G11" s="4"/>
      <c r="H11" s="4"/>
    </row>
    <row r="12" spans="1:8" ht="15.75" customHeight="1">
      <c r="A12" s="26"/>
      <c r="B12" s="26"/>
      <c r="C12" s="35" t="s">
        <v>30</v>
      </c>
      <c r="D12" s="26"/>
      <c r="E12" s="26"/>
      <c r="F12" s="26"/>
      <c r="G12" s="4"/>
      <c r="H12" s="4"/>
    </row>
    <row r="13" spans="1:8" ht="112.9" customHeight="1">
      <c r="A13" s="26"/>
      <c r="B13" s="30"/>
      <c r="C13" s="38" t="s">
        <v>31</v>
      </c>
      <c r="D13" s="26"/>
      <c r="E13" s="26"/>
      <c r="F13" s="26"/>
      <c r="G13" s="4"/>
      <c r="H13" s="4"/>
    </row>
    <row r="14" spans="1:8">
      <c r="A14" s="12"/>
      <c r="B14" s="51"/>
      <c r="C14" s="52"/>
      <c r="D14" s="12"/>
      <c r="E14" s="12"/>
      <c r="F14" s="31"/>
      <c r="G14" s="31"/>
      <c r="H14" s="31"/>
    </row>
    <row r="15" spans="1:8" ht="20.25" customHeight="1">
      <c r="A15" s="19" t="s">
        <v>0</v>
      </c>
      <c r="B15" s="19" t="s">
        <v>1</v>
      </c>
      <c r="C15" s="19" t="s">
        <v>2</v>
      </c>
      <c r="D15" s="19" t="s">
        <v>3</v>
      </c>
      <c r="E15" s="19" t="s">
        <v>48</v>
      </c>
      <c r="F15" s="19" t="s">
        <v>4</v>
      </c>
      <c r="G15" s="53" t="s">
        <v>5</v>
      </c>
      <c r="H15" s="19" t="s">
        <v>6</v>
      </c>
    </row>
    <row r="16" spans="1:8" ht="14.45" customHeight="1">
      <c r="A16" s="65" t="s">
        <v>44</v>
      </c>
      <c r="B16" s="63" t="s">
        <v>14</v>
      </c>
      <c r="C16" s="62"/>
      <c r="D16" s="62"/>
      <c r="E16" s="62"/>
      <c r="F16" s="62"/>
      <c r="G16" s="62"/>
      <c r="H16" s="62"/>
    </row>
    <row r="17" spans="1:8" ht="60.75" customHeight="1">
      <c r="A17" s="5">
        <v>1</v>
      </c>
      <c r="B17" s="21" t="s">
        <v>18</v>
      </c>
      <c r="C17" s="21" t="s">
        <v>39</v>
      </c>
      <c r="D17" s="46" t="s">
        <v>15</v>
      </c>
      <c r="E17" s="6">
        <v>515</v>
      </c>
      <c r="F17" s="7">
        <v>0</v>
      </c>
      <c r="G17" s="8">
        <f>E17*F17</f>
        <v>0</v>
      </c>
      <c r="H17" s="9"/>
    </row>
    <row r="18" spans="1:8" ht="60.75" customHeight="1">
      <c r="A18" s="5">
        <v>2</v>
      </c>
      <c r="B18" s="24" t="s">
        <v>10</v>
      </c>
      <c r="C18" s="25" t="s">
        <v>19</v>
      </c>
      <c r="D18" s="46" t="s">
        <v>15</v>
      </c>
      <c r="E18" s="6">
        <v>1030</v>
      </c>
      <c r="F18" s="7">
        <v>0</v>
      </c>
      <c r="G18" s="8">
        <f>E18*F18</f>
        <v>0</v>
      </c>
      <c r="H18" s="9"/>
    </row>
    <row r="19" spans="1:8" ht="55.5" customHeight="1">
      <c r="A19" s="5">
        <v>3</v>
      </c>
      <c r="B19" s="24" t="s">
        <v>11</v>
      </c>
      <c r="C19" s="28" t="s">
        <v>20</v>
      </c>
      <c r="D19" s="46" t="s">
        <v>15</v>
      </c>
      <c r="E19" s="6">
        <v>1300</v>
      </c>
      <c r="F19" s="7">
        <v>0</v>
      </c>
      <c r="G19" s="8">
        <f t="shared" ref="G19:G23" si="0">E19*F19</f>
        <v>0</v>
      </c>
      <c r="H19" s="9"/>
    </row>
    <row r="20" spans="1:8" ht="84" customHeight="1">
      <c r="A20" s="5">
        <v>4</v>
      </c>
      <c r="B20" s="24" t="s">
        <v>12</v>
      </c>
      <c r="C20" s="28" t="s">
        <v>13</v>
      </c>
      <c r="D20" s="46" t="s">
        <v>15</v>
      </c>
      <c r="E20" s="6">
        <v>1300</v>
      </c>
      <c r="F20" s="7">
        <v>0</v>
      </c>
      <c r="G20" s="8">
        <f t="shared" si="0"/>
        <v>0</v>
      </c>
      <c r="H20" s="9"/>
    </row>
    <row r="21" spans="1:8" ht="30">
      <c r="A21" s="65" t="s">
        <v>45</v>
      </c>
      <c r="B21" s="60" t="s">
        <v>16</v>
      </c>
      <c r="C21" s="60"/>
      <c r="D21" s="60"/>
      <c r="E21" s="60"/>
      <c r="F21" s="60"/>
      <c r="G21" s="60"/>
      <c r="H21" s="60"/>
    </row>
    <row r="22" spans="1:8" ht="89.25">
      <c r="A22" s="48">
        <v>1</v>
      </c>
      <c r="B22" s="44" t="s">
        <v>40</v>
      </c>
      <c r="C22" s="45" t="s">
        <v>52</v>
      </c>
      <c r="D22" s="46" t="s">
        <v>15</v>
      </c>
      <c r="E22" s="48">
        <v>1050</v>
      </c>
      <c r="F22" s="7">
        <v>0</v>
      </c>
      <c r="G22" s="8">
        <f t="shared" si="0"/>
        <v>0</v>
      </c>
      <c r="H22" s="1"/>
    </row>
    <row r="23" spans="1:8" ht="45">
      <c r="A23" s="48">
        <v>3</v>
      </c>
      <c r="B23" s="10" t="s">
        <v>17</v>
      </c>
      <c r="C23" s="27" t="s">
        <v>34</v>
      </c>
      <c r="D23" s="46" t="s">
        <v>15</v>
      </c>
      <c r="E23" s="6">
        <v>332</v>
      </c>
      <c r="F23" s="7">
        <v>0</v>
      </c>
      <c r="G23" s="8">
        <f t="shared" si="0"/>
        <v>0</v>
      </c>
      <c r="H23" s="1"/>
    </row>
    <row r="24" spans="1:8" ht="51">
      <c r="A24" s="48">
        <v>4</v>
      </c>
      <c r="B24" s="28" t="s">
        <v>32</v>
      </c>
      <c r="C24" s="47" t="s">
        <v>33</v>
      </c>
      <c r="D24" s="54" t="s">
        <v>15</v>
      </c>
      <c r="E24" s="48">
        <v>125</v>
      </c>
      <c r="F24" s="7">
        <v>0</v>
      </c>
      <c r="G24" s="8">
        <f>E24*F24</f>
        <v>0</v>
      </c>
      <c r="H24" s="1"/>
    </row>
    <row r="25" spans="1:8" ht="14.45" customHeight="1">
      <c r="A25" s="65" t="s">
        <v>46</v>
      </c>
      <c r="B25" s="57" t="s">
        <v>41</v>
      </c>
      <c r="C25" s="58"/>
      <c r="D25" s="58"/>
      <c r="E25" s="58"/>
      <c r="F25" s="58"/>
      <c r="G25" s="58"/>
      <c r="H25" s="59"/>
    </row>
    <row r="26" spans="1:8" ht="38.25">
      <c r="A26" s="48">
        <v>1</v>
      </c>
      <c r="B26" s="49" t="s">
        <v>35</v>
      </c>
      <c r="C26" s="50" t="s">
        <v>36</v>
      </c>
      <c r="D26" s="46" t="s">
        <v>15</v>
      </c>
      <c r="E26" s="6">
        <v>332</v>
      </c>
      <c r="F26" s="7">
        <v>0</v>
      </c>
      <c r="G26" s="8">
        <f>E26*F26</f>
        <v>0</v>
      </c>
      <c r="H26" s="1"/>
    </row>
    <row r="27" spans="1:8">
      <c r="A27" s="65" t="s">
        <v>47</v>
      </c>
      <c r="B27" s="61" t="s">
        <v>42</v>
      </c>
      <c r="C27" s="60"/>
      <c r="D27" s="60"/>
      <c r="E27" s="60"/>
      <c r="F27" s="60"/>
      <c r="G27" s="60"/>
      <c r="H27" s="60"/>
    </row>
    <row r="28" spans="1:8" ht="51">
      <c r="A28" s="48">
        <v>1</v>
      </c>
      <c r="B28" s="55" t="s">
        <v>37</v>
      </c>
      <c r="C28" s="56" t="s">
        <v>43</v>
      </c>
      <c r="D28" s="46" t="s">
        <v>38</v>
      </c>
      <c r="E28" s="6">
        <v>24</v>
      </c>
      <c r="F28" s="7">
        <v>0</v>
      </c>
      <c r="G28" s="8">
        <f>E28*F28</f>
        <v>0</v>
      </c>
      <c r="H28" s="4"/>
    </row>
    <row r="29" spans="1:8" s="77" customFormat="1" ht="51">
      <c r="A29" s="82">
        <v>2</v>
      </c>
      <c r="B29" s="79" t="s">
        <v>53</v>
      </c>
      <c r="C29" s="80" t="s">
        <v>54</v>
      </c>
      <c r="D29" s="81"/>
      <c r="E29" s="78"/>
      <c r="F29" s="75"/>
      <c r="G29" s="76"/>
      <c r="H29" s="74"/>
    </row>
    <row r="30" spans="1:8" s="77" customFormat="1" ht="12.75">
      <c r="A30" s="82"/>
      <c r="B30" s="79" t="s">
        <v>55</v>
      </c>
      <c r="C30" s="80" t="s">
        <v>56</v>
      </c>
      <c r="D30" s="81" t="s">
        <v>57</v>
      </c>
      <c r="E30" s="78">
        <v>1</v>
      </c>
      <c r="F30" s="75"/>
      <c r="G30" s="76"/>
      <c r="H30" s="74"/>
    </row>
    <row r="31" spans="1:8" s="77" customFormat="1" ht="12.75">
      <c r="A31" s="82"/>
      <c r="B31" s="79" t="s">
        <v>58</v>
      </c>
      <c r="C31" s="80" t="s">
        <v>59</v>
      </c>
      <c r="D31" s="81" t="s">
        <v>57</v>
      </c>
      <c r="E31" s="78">
        <v>1</v>
      </c>
      <c r="F31" s="75"/>
      <c r="G31" s="76"/>
      <c r="H31" s="74"/>
    </row>
    <row r="32" spans="1:8" ht="12.75">
      <c r="A32" s="82"/>
      <c r="B32" s="79" t="s">
        <v>60</v>
      </c>
      <c r="C32" s="80" t="s">
        <v>61</v>
      </c>
      <c r="D32" s="81" t="s">
        <v>57</v>
      </c>
      <c r="E32" s="78">
        <v>1</v>
      </c>
      <c r="F32" s="7"/>
      <c r="G32" s="8"/>
      <c r="H32" s="4"/>
    </row>
    <row r="33" spans="1:8" ht="12.75">
      <c r="A33" s="82"/>
      <c r="B33" s="79"/>
      <c r="C33" s="80"/>
      <c r="D33" s="81"/>
      <c r="E33" s="78"/>
      <c r="F33" s="7"/>
      <c r="G33" s="8"/>
      <c r="H33" s="4"/>
    </row>
    <row r="34" spans="1:8" ht="33" customHeight="1">
      <c r="A34" s="48"/>
      <c r="B34" s="23"/>
      <c r="C34" s="29"/>
      <c r="D34" s="46"/>
      <c r="E34" s="6"/>
      <c r="F34" s="7"/>
      <c r="G34" s="8"/>
      <c r="H34" s="4"/>
    </row>
    <row r="35" spans="1:8">
      <c r="A35" s="12"/>
      <c r="B35" s="22"/>
      <c r="C35" s="28"/>
      <c r="D35" s="12"/>
      <c r="E35" s="6"/>
      <c r="F35" s="7"/>
      <c r="G35" s="11"/>
      <c r="H35" s="4"/>
    </row>
    <row r="36" spans="1:8">
      <c r="A36" s="16"/>
      <c r="B36" s="17"/>
      <c r="C36" s="13" t="s">
        <v>7</v>
      </c>
      <c r="D36" s="20"/>
      <c r="E36" s="16"/>
      <c r="F36" s="15"/>
      <c r="G36" s="14">
        <f>SUM(G17:G28)</f>
        <v>0</v>
      </c>
      <c r="H36" s="15"/>
    </row>
    <row r="37" spans="1:8">
      <c r="A37" s="2"/>
      <c r="B37" s="3"/>
      <c r="C37" s="18" t="s">
        <v>8</v>
      </c>
      <c r="D37" s="12"/>
      <c r="E37" s="2"/>
      <c r="F37" s="4"/>
      <c r="G37" s="4">
        <f>G36*0.18</f>
        <v>0</v>
      </c>
      <c r="H37" s="1"/>
    </row>
    <row r="38" spans="1:8">
      <c r="A38" s="16"/>
      <c r="B38" s="17"/>
      <c r="C38" s="13" t="s">
        <v>9</v>
      </c>
      <c r="D38" s="20"/>
      <c r="E38" s="16"/>
      <c r="F38" s="15"/>
      <c r="G38" s="14">
        <f>G36+G37</f>
        <v>0</v>
      </c>
      <c r="H38" s="15"/>
    </row>
    <row r="39" spans="1:8" ht="14.45" customHeight="1">
      <c r="A39" s="2" t="s">
        <v>49</v>
      </c>
      <c r="B39" s="73" t="s">
        <v>50</v>
      </c>
      <c r="C39" s="73"/>
      <c r="D39" s="73"/>
      <c r="E39" s="73"/>
      <c r="F39" s="73"/>
      <c r="G39" s="73"/>
      <c r="H39" s="73"/>
    </row>
  </sheetData>
  <protectedRanges>
    <protectedRange sqref="F1:F13" name="Range1"/>
  </protectedRanges>
  <mergeCells count="5">
    <mergeCell ref="A2:B2"/>
    <mergeCell ref="A4:H4"/>
    <mergeCell ref="A1:H1"/>
    <mergeCell ref="A3:H3"/>
    <mergeCell ref="B39:H39"/>
  </mergeCells>
  <pageMargins left="0.70866141732283461" right="0.70866141732283461" top="0.74803149606299213" bottom="0.74803149606299213" header="0.31496062992125984" footer="0.31496062992125984"/>
  <pageSetup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9ED221464C2F4DBB2020C13DCFA018" ma:contentTypeVersion="6" ma:contentTypeDescription="Create a new document." ma:contentTypeScope="" ma:versionID="a43968d48c074c5612fbf168d354a85d">
  <xsd:schema xmlns:xsd="http://www.w3.org/2001/XMLSchema" xmlns:xs="http://www.w3.org/2001/XMLSchema" xmlns:p="http://schemas.microsoft.com/office/2006/metadata/properties" xmlns:ns3="84798447-d51e-442b-959a-c92588c6c799" targetNamespace="http://schemas.microsoft.com/office/2006/metadata/properties" ma:root="true" ma:fieldsID="fefe8aa0621b84c57c454a9047292620" ns3:_="">
    <xsd:import namespace="84798447-d51e-442b-959a-c92588c6c79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798447-d51e-442b-959a-c92588c6c7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9AAAAB-5DDD-48C4-BC98-EF08FD5E59C4}">
  <ds:schemaRefs>
    <ds:schemaRef ds:uri="http://schemas.microsoft.com/office/infopath/2007/PartnerControls"/>
    <ds:schemaRef ds:uri="http://www.w3.org/XML/1998/namespace"/>
    <ds:schemaRef ds:uri="84798447-d51e-442b-959a-c92588c6c799"/>
    <ds:schemaRef ds:uri="http://purl.org/dc/dcmitype/"/>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3DAD8108-884A-4CAB-BAE8-A52E4D47A613}">
  <ds:schemaRefs>
    <ds:schemaRef ds:uri="http://schemas.microsoft.com/sharepoint/v3/contenttype/forms"/>
  </ds:schemaRefs>
</ds:datastoreItem>
</file>

<file path=customXml/itemProps3.xml><?xml version="1.0" encoding="utf-8"?>
<ds:datastoreItem xmlns:ds="http://schemas.openxmlformats.org/officeDocument/2006/customXml" ds:itemID="{C63E6E7E-FDAD-40FA-A94A-9536A6C688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798447-d51e-442b-959a-c92588c6c7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Budweiser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dc:creator>
  <cp:lastModifiedBy>Shadab Sukri</cp:lastModifiedBy>
  <cp:lastPrinted>2023-12-30T12:00:42Z</cp:lastPrinted>
  <dcterms:created xsi:type="dcterms:W3CDTF">2023-02-23T05:33:55Z</dcterms:created>
  <dcterms:modified xsi:type="dcterms:W3CDTF">2024-02-20T09:31:08Z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0x010100719ED221464C2F4DBB2020C13DCFA018</vt:lpwstr>
  </property>
</Properties>
</file>