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jazu\Desktop\"/>
    </mc:Choice>
  </mc:AlternateContent>
  <xr:revisionPtr revIDLastSave="0" documentId="8_{54207F54-3E7E-4C10-89A9-BBD3DA59C4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ummary " sheetId="4" r:id="rId1"/>
    <sheet name="lounge work" sheetId="2" r:id="rId2"/>
    <sheet name="QUOTATION OF PARTITION WOR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4" l="1"/>
  <c r="H11" i="4"/>
  <c r="E19" i="2"/>
  <c r="F10" i="3"/>
  <c r="F9" i="3"/>
  <c r="F8" i="3"/>
  <c r="F7" i="3"/>
  <c r="F6" i="3"/>
  <c r="F12" i="3" l="1"/>
  <c r="F13" i="3" s="1"/>
  <c r="F14" i="3" s="1"/>
  <c r="E12" i="2"/>
  <c r="E11" i="2"/>
  <c r="E10" i="2"/>
  <c r="E8" i="2"/>
  <c r="E9" i="2"/>
</calcChain>
</file>

<file path=xl/sharedStrings.xml><?xml version="1.0" encoding="utf-8"?>
<sst xmlns="http://schemas.openxmlformats.org/spreadsheetml/2006/main" count="58" uniqueCount="54">
  <si>
    <t>ITEM</t>
  </si>
  <si>
    <t xml:space="preserve">QTY </t>
  </si>
  <si>
    <t>RATE</t>
  </si>
  <si>
    <t xml:space="preserve">AMOUNT </t>
  </si>
  <si>
    <t>NOS</t>
  </si>
  <si>
    <t>RFT</t>
  </si>
  <si>
    <t xml:space="preserve">DOOR </t>
  </si>
  <si>
    <t>SUB TOTAL</t>
  </si>
  <si>
    <t xml:space="preserve">NOTE :- </t>
  </si>
  <si>
    <t xml:space="preserve">Veener polishing is included </t>
  </si>
  <si>
    <t xml:space="preserve">Extra polishing will be charged depend upon site </t>
  </si>
  <si>
    <t xml:space="preserve">final bill will be taken as for site measurment </t>
  </si>
  <si>
    <t xml:space="preserve">                                 GOREGAON WEST, Mumbai Suburban Maharastra 400062</t>
  </si>
  <si>
    <t>UNIT</t>
  </si>
  <si>
    <t>NO</t>
  </si>
  <si>
    <t>REF IMAGE</t>
  </si>
  <si>
    <t>ESTIMATE</t>
  </si>
  <si>
    <t xml:space="preserve">TRIANGLE SHAPE PLY BOXING WITH LAMINATE FINISH FOR MARBLE COVERAGE PACKING </t>
  </si>
  <si>
    <t xml:space="preserve">PROVIDING AND FIXING PLY CURVE SAFE  BOXING WITH LAMINATE PARTITION FOR FIX VERTICAL AND RAFTER TOP REMOVING AND  FIXING THAN PLY BOXING  AND PESSING LEMINATE      H-600  ,     W-300 COMPLETE WORK  AS PER DISCUSS WITH PROJECTING </t>
  </si>
  <si>
    <t xml:space="preserve">EJUSTING VEENER REMOVING &amp; RUBBING SURFACE NEW VENEER FIXING &amp; POLISHING  AS PER DESIGN  WITH POLISH ,RECTIFIED IF REQUIRED </t>
  </si>
  <si>
    <t>I SHOWING CHAIR BACK DESIGN SIDE VERTICAL AND FRONT ROUND CURVE AND CEILING TOP RECTIFIDE NEW MAKING BOTHSIDE VENEER AND POLISHING  PROPER CURVE  DESIGN RECTIFIDE</t>
  </si>
  <si>
    <t>SFT</t>
  </si>
  <si>
    <t xml:space="preserve"> TFS lounge work chennai internaional airport</t>
  </si>
  <si>
    <r>
      <t>Address :-</t>
    </r>
    <r>
      <rPr>
        <b/>
        <sz val="11"/>
        <color rgb="FF000000"/>
        <rFont val="Calibri"/>
        <family val="2"/>
        <scheme val="minor"/>
      </rPr>
      <t xml:space="preserve"> UNNAT NAGAR , TARUN WELFARE SOCIETY ,PREM NAGAR ROAD NO 2,</t>
    </r>
  </si>
  <si>
    <t>SHAH ENTERPRISES</t>
  </si>
  <si>
    <t xml:space="preserve">                           QUOTATION OF PARTITION WORK</t>
  </si>
  <si>
    <t>TFS CHENNAI LOUNGE AREA</t>
  </si>
  <si>
    <t>Sr.no</t>
  </si>
  <si>
    <t xml:space="preserve">Description </t>
  </si>
  <si>
    <t>Units</t>
  </si>
  <si>
    <t xml:space="preserve">Qty </t>
  </si>
  <si>
    <t>Rate</t>
  </si>
  <si>
    <t>Amount</t>
  </si>
  <si>
    <t>Providing and Fixing of 4 '' Thick Ply partiton on Lounge area make in Aluminium framing both side Ply and Approve Laminate finished with 7 Electrical switch and socket in it. ( size = 34.4  ft x 1 ft )</t>
  </si>
  <si>
    <t>Sqft</t>
  </si>
  <si>
    <t>Providing and Fixing of 3 '' thick Ply partiton on Lounge area make in Aluminium framing both side ply one side Approve Laminate finished  ( size =    10.5 ft x  6.56 ft  )</t>
  </si>
  <si>
    <t>Total</t>
  </si>
  <si>
    <t>GST 18%</t>
  </si>
  <si>
    <t>Grand Total</t>
  </si>
  <si>
    <t xml:space="preserve">Total </t>
  </si>
  <si>
    <t>Providing and fixing ply panneling with frosty white laminate and 18mm ply frame, frame will fix into mother slab by help of hammering (size = 25ft x 3ft)(10ft x 6ft)</t>
  </si>
  <si>
    <t>sqft</t>
  </si>
  <si>
    <t xml:space="preserve">nos </t>
  </si>
  <si>
    <t>30.12.2023</t>
  </si>
  <si>
    <t xml:space="preserve">lounge work </t>
  </si>
  <si>
    <t>providing and fixing door handle, lock, door closer ( GODREJ)</t>
  </si>
  <si>
    <t>ladies bathroom door MDF approved flower design change  (10ft x 10ft)</t>
  </si>
  <si>
    <t>qutation for partition work</t>
  </si>
  <si>
    <t xml:space="preserve">                                       Description                                                                                              Amount</t>
  </si>
  <si>
    <r>
      <t xml:space="preserve">                                                                      </t>
    </r>
    <r>
      <rPr>
        <i/>
        <sz val="16"/>
        <color theme="1"/>
        <rFont val="Calibri"/>
        <family val="2"/>
        <scheme val="minor"/>
      </rPr>
      <t xml:space="preserve">summary </t>
    </r>
  </si>
  <si>
    <t>DATE:- 01.01.2024</t>
  </si>
  <si>
    <t xml:space="preserve">MARBEL POLISHING AND REWORK </t>
  </si>
  <si>
    <t>TOTAL INVOICE IN WORD :- NINTEEN LAKH THIRTY TWO THOUSAND</t>
  </si>
  <si>
    <t>GST18%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</si>
</sst>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 * #,##0.00_ ;_ * \-#,##0.00_ ;_ * &quot;-&quot;??_ ;_ @_ "/>
    <numFmt numFmtId="164" formatCode="0.00;[Red]0.00"/>
    <numFmt numFmtId="165" formatCode="_ * #,##0_ ;_ * \-#,##0_ ;_ * &quot;-&quot;??_ ;_ @_ "/>
  </numFmts>
  <fonts count="19">
    <font>
      <sz val="11"/>
      <color rgb="FF000000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charset val="134"/>
      <scheme val="minor"/>
    </font>
    <font>
      <sz val="18"/>
      <color rgb="FF0000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charset val="134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4" fillId="0" borderId="1" xfId="0" applyFont="1" applyBorder="1"/>
    <xf numFmtId="0" fontId="5" fillId="3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justify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9" fillId="6" borderId="1" xfId="0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4" borderId="1" xfId="0" applyFont="1" applyFill="1" applyBorder="1"/>
    <xf numFmtId="14" fontId="14" fillId="7" borderId="10" xfId="0" applyNumberFormat="1" applyFont="1" applyFill="1" applyBorder="1" applyAlignment="1">
      <alignment horizontal="center"/>
    </xf>
    <xf numFmtId="0" fontId="14" fillId="8" borderId="14" xfId="0" applyFont="1" applyFill="1" applyBorder="1" applyAlignment="1">
      <alignment horizontal="center" vertical="top"/>
    </xf>
    <xf numFmtId="0" fontId="14" fillId="8" borderId="14" xfId="0" applyFont="1" applyFill="1" applyBorder="1" applyAlignment="1">
      <alignment horizontal="center" vertical="top" wrapText="1"/>
    </xf>
    <xf numFmtId="0" fontId="14" fillId="8" borderId="14" xfId="0" applyFont="1" applyFill="1" applyBorder="1" applyAlignment="1">
      <alignment horizontal="center" vertical="center"/>
    </xf>
    <xf numFmtId="164" fontId="14" fillId="8" borderId="14" xfId="0" applyNumberFormat="1" applyFont="1" applyFill="1" applyBorder="1" applyAlignment="1">
      <alignment horizontal="center" vertical="center"/>
    </xf>
    <xf numFmtId="164" fontId="14" fillId="8" borderId="14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top"/>
    </xf>
    <xf numFmtId="0" fontId="14" fillId="0" borderId="15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/>
    </xf>
    <xf numFmtId="164" fontId="14" fillId="0" borderId="9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top"/>
    </xf>
    <xf numFmtId="0" fontId="14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 vertical="center"/>
    </xf>
    <xf numFmtId="165" fontId="14" fillId="0" borderId="9" xfId="1" applyNumberFormat="1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165" fontId="15" fillId="0" borderId="15" xfId="1" applyNumberFormat="1" applyFont="1" applyBorder="1" applyAlignment="1">
      <alignment horizontal="center" vertical="center"/>
    </xf>
    <xf numFmtId="0" fontId="15" fillId="9" borderId="16" xfId="0" applyFont="1" applyFill="1" applyBorder="1" applyAlignment="1">
      <alignment horizontal="center" vertical="center"/>
    </xf>
    <xf numFmtId="0" fontId="14" fillId="9" borderId="17" xfId="0" applyFont="1" applyFill="1" applyBorder="1" applyAlignment="1">
      <alignment horizontal="center" vertical="center" wrapText="1"/>
    </xf>
    <xf numFmtId="0" fontId="15" fillId="9" borderId="17" xfId="0" applyFont="1" applyFill="1" applyBorder="1" applyAlignment="1">
      <alignment horizontal="center" vertical="center"/>
    </xf>
    <xf numFmtId="0" fontId="14" fillId="9" borderId="17" xfId="0" applyFont="1" applyFill="1" applyBorder="1" applyAlignment="1">
      <alignment horizontal="center" vertical="center"/>
    </xf>
    <xf numFmtId="165" fontId="14" fillId="9" borderId="18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2"/>
    <xf numFmtId="0" fontId="17" fillId="0" borderId="0" xfId="2" applyFont="1"/>
    <xf numFmtId="0" fontId="17" fillId="10" borderId="22" xfId="2" applyFont="1" applyFill="1" applyBorder="1"/>
    <xf numFmtId="0" fontId="17" fillId="4" borderId="22" xfId="2" applyFont="1" applyFill="1" applyBorder="1"/>
    <xf numFmtId="0" fontId="1" fillId="2" borderId="1" xfId="0" applyFont="1" applyFill="1" applyBorder="1"/>
    <xf numFmtId="0" fontId="17" fillId="11" borderId="22" xfId="2" applyFont="1" applyFill="1" applyBorder="1"/>
    <xf numFmtId="0" fontId="17" fillId="12" borderId="22" xfId="2" applyFont="1" applyFill="1" applyBorder="1"/>
    <xf numFmtId="0" fontId="8" fillId="0" borderId="1" xfId="0" applyFont="1" applyBorder="1"/>
    <xf numFmtId="0" fontId="3" fillId="0" borderId="1" xfId="0" applyFont="1" applyBorder="1"/>
    <xf numFmtId="0" fontId="12" fillId="4" borderId="1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0" fontId="14" fillId="7" borderId="7" xfId="0" applyFont="1" applyFill="1" applyBorder="1" applyAlignment="1">
      <alignment horizontal="center"/>
    </xf>
    <xf numFmtId="0" fontId="14" fillId="7" borderId="8" xfId="0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4" fillId="7" borderId="13" xfId="0" applyFont="1" applyFill="1" applyBorder="1" applyAlignment="1">
      <alignment horizontal="center" vertical="center"/>
    </xf>
    <xf numFmtId="0" fontId="15" fillId="8" borderId="19" xfId="0" applyFont="1" applyFill="1" applyBorder="1" applyAlignment="1">
      <alignment horizontal="center"/>
    </xf>
    <xf numFmtId="0" fontId="15" fillId="8" borderId="20" xfId="0" applyFont="1" applyFill="1" applyBorder="1" applyAlignment="1">
      <alignment horizontal="center"/>
    </xf>
    <xf numFmtId="0" fontId="15" fillId="8" borderId="21" xfId="0" applyFont="1" applyFill="1" applyBorder="1" applyAlignment="1">
      <alignment horizontal="center"/>
    </xf>
  </cellXfs>
  <cellStyles count="3">
    <cellStyle name="Comma" xfId="1" builtinId="3"/>
    <cellStyle name="Explanatory Text" xfId="2" builtinId="53"/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7</xdr:row>
      <xdr:rowOff>38100</xdr:rowOff>
    </xdr:from>
    <xdr:to>
      <xdr:col>5</xdr:col>
      <xdr:colOff>1809750</xdr:colOff>
      <xdr:row>7</xdr:row>
      <xdr:rowOff>1651000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1924050"/>
          <a:ext cx="1209675" cy="1612900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133351</xdr:colOff>
      <xdr:row>8</xdr:row>
      <xdr:rowOff>95250</xdr:rowOff>
    </xdr:from>
    <xdr:to>
      <xdr:col>5</xdr:col>
      <xdr:colOff>2381251</xdr:colOff>
      <xdr:row>8</xdr:row>
      <xdr:rowOff>1781175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1" y="3648075"/>
          <a:ext cx="2247900" cy="1685925"/>
        </a:xfrm>
        <a:prstGeom prst="rect">
          <a:avLst/>
        </a:prstGeom>
      </xdr:spPr>
    </xdr:pic>
    <xdr:clientData/>
  </xdr:twoCellAnchor>
  <xdr:twoCellAnchor editAs="oneCell">
    <xdr:from>
      <xdr:col>6</xdr:col>
      <xdr:colOff>123826</xdr:colOff>
      <xdr:row>8</xdr:row>
      <xdr:rowOff>85725</xdr:rowOff>
    </xdr:from>
    <xdr:to>
      <xdr:col>6</xdr:col>
      <xdr:colOff>2305050</xdr:colOff>
      <xdr:row>8</xdr:row>
      <xdr:rowOff>1759350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6" y="3638550"/>
          <a:ext cx="2181224" cy="16736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10</xdr:row>
      <xdr:rowOff>83344</xdr:rowOff>
    </xdr:from>
    <xdr:to>
      <xdr:col>5</xdr:col>
      <xdr:colOff>2384425</xdr:colOff>
      <xdr:row>10</xdr:row>
      <xdr:rowOff>1800226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7074694"/>
          <a:ext cx="2289175" cy="1716882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9</xdr:row>
      <xdr:rowOff>109536</xdr:rowOff>
    </xdr:from>
    <xdr:to>
      <xdr:col>5</xdr:col>
      <xdr:colOff>2381250</xdr:colOff>
      <xdr:row>9</xdr:row>
      <xdr:rowOff>1809749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5233986"/>
          <a:ext cx="2266950" cy="1700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14"/>
  <sheetViews>
    <sheetView tabSelected="1" workbookViewId="0">
      <selection activeCell="J16" sqref="J16"/>
    </sheetView>
  </sheetViews>
  <sheetFormatPr defaultRowHeight="14.4"/>
  <cols>
    <col min="8" max="8" width="15.21875" bestFit="1" customWidth="1"/>
  </cols>
  <sheetData>
    <row r="4" spans="1:9">
      <c r="A4" s="41"/>
      <c r="B4" s="41"/>
      <c r="C4" s="41"/>
      <c r="D4" s="41"/>
      <c r="E4" s="41"/>
      <c r="F4" s="41"/>
      <c r="G4" s="41"/>
      <c r="H4" s="41"/>
      <c r="I4" s="41"/>
    </row>
    <row r="5" spans="1:9">
      <c r="A5" s="42"/>
      <c r="B5" s="42"/>
      <c r="C5" s="42"/>
      <c r="D5" s="42"/>
      <c r="E5" s="42"/>
      <c r="F5" s="42"/>
      <c r="G5" s="42"/>
      <c r="H5" s="42"/>
      <c r="I5" s="41"/>
    </row>
    <row r="6" spans="1:9">
      <c r="A6" s="43"/>
      <c r="B6" s="43"/>
      <c r="C6" s="43"/>
      <c r="D6" s="43"/>
      <c r="E6" s="43"/>
      <c r="F6" s="43"/>
      <c r="G6" s="43"/>
      <c r="H6" s="43"/>
      <c r="I6" s="41"/>
    </row>
    <row r="7" spans="1:9" ht="21">
      <c r="A7" s="46" t="s">
        <v>49</v>
      </c>
      <c r="B7" s="46"/>
      <c r="C7" s="46"/>
      <c r="D7" s="46"/>
      <c r="E7" s="46"/>
      <c r="F7" s="46"/>
      <c r="G7" s="46"/>
      <c r="H7" s="46"/>
      <c r="I7" s="41"/>
    </row>
    <row r="8" spans="1:9">
      <c r="A8" s="47" t="s">
        <v>48</v>
      </c>
      <c r="B8" s="47"/>
      <c r="C8" s="47"/>
      <c r="D8" s="47"/>
      <c r="E8" s="47"/>
      <c r="F8" s="47"/>
      <c r="G8" s="47"/>
      <c r="H8" s="47"/>
      <c r="I8" s="41"/>
    </row>
    <row r="9" spans="1:9">
      <c r="A9" s="43"/>
      <c r="B9" s="43"/>
      <c r="C9" s="43" t="s">
        <v>44</v>
      </c>
      <c r="D9" s="43"/>
      <c r="E9" s="43"/>
      <c r="F9" s="43"/>
      <c r="G9" s="43"/>
      <c r="H9" s="43">
        <v>1932000</v>
      </c>
      <c r="I9" s="41"/>
    </row>
    <row r="10" spans="1:9">
      <c r="A10" s="43"/>
      <c r="B10" s="43"/>
      <c r="C10" s="43" t="s">
        <v>47</v>
      </c>
      <c r="D10" s="43"/>
      <c r="E10" s="43"/>
      <c r="F10" s="43"/>
      <c r="G10" s="43"/>
      <c r="H10" s="43">
        <v>364257</v>
      </c>
      <c r="I10" s="41"/>
    </row>
    <row r="11" spans="1:9">
      <c r="A11" s="43"/>
      <c r="B11" s="43"/>
      <c r="C11" s="43" t="s">
        <v>39</v>
      </c>
      <c r="D11" s="43"/>
      <c r="E11" s="43"/>
      <c r="F11" s="43"/>
      <c r="G11" s="43"/>
      <c r="H11" s="43">
        <f>SUM(H9:H10)</f>
        <v>2296257</v>
      </c>
      <c r="I11" s="41"/>
    </row>
    <row r="12" spans="1:9">
      <c r="A12" s="43"/>
      <c r="B12" s="43"/>
      <c r="C12" s="43" t="s">
        <v>53</v>
      </c>
      <c r="D12" s="43"/>
      <c r="E12" s="43"/>
      <c r="F12" s="43"/>
      <c r="G12" s="43"/>
      <c r="H12" s="43">
        <v>413326.26</v>
      </c>
      <c r="I12" s="41"/>
    </row>
    <row r="13" spans="1:9">
      <c r="A13" s="44"/>
      <c r="B13" s="44"/>
      <c r="C13" s="44" t="s">
        <v>7</v>
      </c>
      <c r="D13" s="44"/>
      <c r="E13" s="44"/>
      <c r="F13" s="44"/>
      <c r="G13" s="44"/>
      <c r="H13" s="44">
        <f>SUM(H11:H12)</f>
        <v>2709583.26</v>
      </c>
      <c r="I13" s="41"/>
    </row>
    <row r="14" spans="1:9">
      <c r="A14" s="41"/>
      <c r="B14" s="41"/>
      <c r="C14" s="41"/>
      <c r="D14" s="41"/>
      <c r="E14" s="41"/>
      <c r="F14" s="41"/>
      <c r="G14" s="41"/>
      <c r="H14" s="41"/>
      <c r="I14" s="41"/>
    </row>
  </sheetData>
  <mergeCells count="2">
    <mergeCell ref="A7:H7"/>
    <mergeCell ref="A8:H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6"/>
  <sheetViews>
    <sheetView topLeftCell="A12" workbookViewId="0">
      <selection activeCell="A22" sqref="A22"/>
    </sheetView>
  </sheetViews>
  <sheetFormatPr defaultColWidth="14.44140625" defaultRowHeight="15" customHeight="1"/>
  <cols>
    <col min="1" max="1" width="51.88671875" customWidth="1"/>
    <col min="2" max="2" width="10.109375" customWidth="1"/>
    <col min="3" max="4" width="8.6640625" customWidth="1"/>
    <col min="5" max="5" width="12.6640625" customWidth="1"/>
    <col min="6" max="6" width="36.5546875" customWidth="1"/>
    <col min="7" max="7" width="37.33203125" customWidth="1"/>
  </cols>
  <sheetData>
    <row r="1" spans="1:6" ht="27" customHeight="1">
      <c r="A1" s="51" t="s">
        <v>16</v>
      </c>
      <c r="B1" s="52"/>
      <c r="C1" s="52"/>
      <c r="D1" s="52"/>
      <c r="E1" s="52"/>
      <c r="F1" s="53"/>
    </row>
    <row r="2" spans="1:6" ht="27" customHeight="1">
      <c r="A2" s="1"/>
      <c r="B2" s="1"/>
      <c r="C2" s="48"/>
      <c r="D2" s="49"/>
      <c r="E2" s="1"/>
      <c r="F2" s="4"/>
    </row>
    <row r="3" spans="1:6" ht="21.9" customHeight="1">
      <c r="A3" s="14" t="s">
        <v>23</v>
      </c>
      <c r="B3" s="2"/>
      <c r="C3" s="2"/>
      <c r="D3" s="2"/>
      <c r="E3" s="2"/>
      <c r="F3" s="12" t="s">
        <v>50</v>
      </c>
    </row>
    <row r="4" spans="1:6" ht="18" customHeight="1">
      <c r="A4" s="11" t="s">
        <v>12</v>
      </c>
      <c r="B4" s="1"/>
      <c r="C4" s="1"/>
      <c r="D4" s="1"/>
      <c r="E4" s="1"/>
      <c r="F4" s="4"/>
    </row>
    <row r="5" spans="1:6" ht="14.25" customHeight="1">
      <c r="A5" s="1"/>
      <c r="B5" s="1"/>
      <c r="C5" s="1"/>
      <c r="D5" s="1"/>
      <c r="E5" s="1"/>
      <c r="F5" s="4"/>
    </row>
    <row r="6" spans="1:6" ht="27" customHeight="1">
      <c r="A6" s="13" t="s">
        <v>22</v>
      </c>
      <c r="B6" s="1"/>
      <c r="C6" s="1"/>
      <c r="D6" s="1"/>
      <c r="E6" s="1"/>
      <c r="F6" s="4"/>
    </row>
    <row r="7" spans="1:6" ht="18" customHeight="1">
      <c r="A7" s="3" t="s">
        <v>0</v>
      </c>
      <c r="B7" s="10" t="s">
        <v>13</v>
      </c>
      <c r="C7" s="3" t="s">
        <v>1</v>
      </c>
      <c r="D7" s="3" t="s">
        <v>2</v>
      </c>
      <c r="E7" s="3" t="s">
        <v>3</v>
      </c>
      <c r="F7" s="3" t="s">
        <v>15</v>
      </c>
    </row>
    <row r="8" spans="1:6" ht="131.25" customHeight="1">
      <c r="A8" s="7" t="s">
        <v>17</v>
      </c>
      <c r="B8" s="8" t="s">
        <v>14</v>
      </c>
      <c r="C8" s="6">
        <v>24</v>
      </c>
      <c r="D8" s="5">
        <v>2500</v>
      </c>
      <c r="E8" s="5">
        <f>C8*D8</f>
        <v>60000</v>
      </c>
      <c r="F8" s="4"/>
    </row>
    <row r="9" spans="1:6" ht="147" customHeight="1">
      <c r="A9" s="7" t="s">
        <v>18</v>
      </c>
      <c r="B9" s="8" t="s">
        <v>5</v>
      </c>
      <c r="C9" s="6">
        <v>365</v>
      </c>
      <c r="D9" s="5">
        <v>3800</v>
      </c>
      <c r="E9" s="5">
        <f>C9*D9</f>
        <v>1387000</v>
      </c>
      <c r="F9" s="4"/>
    </row>
    <row r="10" spans="1:6" ht="147" customHeight="1">
      <c r="A10" s="7" t="s">
        <v>19</v>
      </c>
      <c r="B10" s="8" t="s">
        <v>21</v>
      </c>
      <c r="C10" s="6">
        <v>60</v>
      </c>
      <c r="D10" s="5">
        <v>550</v>
      </c>
      <c r="E10" s="5">
        <f>C10*D10</f>
        <v>33000</v>
      </c>
      <c r="F10" s="4"/>
    </row>
    <row r="11" spans="1:6" ht="147" customHeight="1">
      <c r="A11" s="7" t="s">
        <v>20</v>
      </c>
      <c r="B11" s="8" t="s">
        <v>4</v>
      </c>
      <c r="C11" s="6">
        <v>3</v>
      </c>
      <c r="D11" s="5">
        <v>45000</v>
      </c>
      <c r="E11" s="5">
        <f>C11*D11</f>
        <v>135000</v>
      </c>
      <c r="F11" s="4"/>
    </row>
    <row r="12" spans="1:6" ht="148.5" customHeight="1">
      <c r="A12" s="5" t="s">
        <v>6</v>
      </c>
      <c r="B12" s="8" t="s">
        <v>4</v>
      </c>
      <c r="C12" s="6">
        <v>2</v>
      </c>
      <c r="D12" s="5">
        <v>8500</v>
      </c>
      <c r="E12" s="5">
        <f>C12*D12</f>
        <v>17000</v>
      </c>
      <c r="F12" s="4"/>
    </row>
    <row r="13" spans="1:6" ht="15" customHeight="1">
      <c r="A13" s="5" t="s">
        <v>51</v>
      </c>
      <c r="B13" s="9"/>
      <c r="C13" s="5"/>
      <c r="D13" s="5"/>
      <c r="E13" s="5">
        <v>300000</v>
      </c>
      <c r="F13" s="4"/>
    </row>
    <row r="14" spans="1:6" ht="15" customHeight="1">
      <c r="A14" s="5"/>
      <c r="B14" s="9"/>
      <c r="C14" s="5"/>
      <c r="D14" s="5"/>
      <c r="E14" s="5"/>
      <c r="F14" s="4"/>
    </row>
    <row r="15" spans="1:6" ht="15" customHeight="1">
      <c r="A15" s="5"/>
      <c r="B15" s="9"/>
      <c r="C15" s="5"/>
      <c r="D15" s="5"/>
      <c r="E15" s="5"/>
      <c r="F15" s="4"/>
    </row>
    <row r="16" spans="1:6" ht="15" customHeight="1">
      <c r="A16" s="5"/>
      <c r="B16" s="9"/>
      <c r="C16" s="5"/>
      <c r="D16" s="5"/>
      <c r="E16" s="5"/>
      <c r="F16" s="4"/>
    </row>
    <row r="17" spans="1:6" ht="15" customHeight="1">
      <c r="A17" s="5"/>
      <c r="B17" s="9"/>
      <c r="C17" s="5"/>
      <c r="D17" s="5"/>
      <c r="E17" s="5"/>
      <c r="F17" s="4"/>
    </row>
    <row r="18" spans="1:6" ht="14.25" customHeight="1">
      <c r="A18" s="5"/>
      <c r="B18" s="9"/>
      <c r="C18" s="5"/>
      <c r="D18" s="5"/>
      <c r="E18" s="5"/>
      <c r="F18" s="4"/>
    </row>
    <row r="19" spans="1:6" ht="21.75" customHeight="1">
      <c r="A19" s="50" t="s">
        <v>7</v>
      </c>
      <c r="B19" s="50"/>
      <c r="C19" s="50"/>
      <c r="D19" s="50"/>
      <c r="E19" s="15">
        <f>SUM(E8:E17)</f>
        <v>1932000</v>
      </c>
      <c r="F19" s="15"/>
    </row>
    <row r="20" spans="1:6" ht="14.25" customHeight="1">
      <c r="A20" s="45" t="s">
        <v>52</v>
      </c>
      <c r="B20" s="4"/>
      <c r="C20" s="4"/>
      <c r="D20" s="4"/>
      <c r="E20" s="4"/>
      <c r="F20" s="4"/>
    </row>
    <row r="21" spans="1:6" ht="14.25" customHeight="1">
      <c r="A21" s="4"/>
      <c r="B21" s="4"/>
      <c r="C21" s="4"/>
      <c r="D21" s="4"/>
      <c r="E21" s="4"/>
      <c r="F21" s="4"/>
    </row>
    <row r="22" spans="1:6" ht="14.25" customHeight="1">
      <c r="A22" s="4"/>
      <c r="B22" s="4"/>
      <c r="C22" s="4"/>
      <c r="D22" s="4"/>
      <c r="E22" s="4"/>
      <c r="F22" s="4"/>
    </row>
    <row r="23" spans="1:6" ht="14.25" customHeight="1">
      <c r="A23" s="4" t="s">
        <v>8</v>
      </c>
      <c r="B23" s="4"/>
      <c r="C23" s="4"/>
      <c r="D23" s="4"/>
      <c r="E23" s="4"/>
      <c r="F23" s="4"/>
    </row>
    <row r="24" spans="1:6" ht="14.25" customHeight="1">
      <c r="A24" s="4" t="s">
        <v>9</v>
      </c>
      <c r="B24" s="4"/>
      <c r="C24" s="4"/>
      <c r="D24" s="4"/>
      <c r="E24" s="4"/>
      <c r="F24" s="4"/>
    </row>
    <row r="25" spans="1:6" ht="14.25" customHeight="1">
      <c r="A25" s="4" t="s">
        <v>10</v>
      </c>
      <c r="B25" s="4"/>
      <c r="C25" s="4"/>
      <c r="D25" s="4"/>
      <c r="E25" s="4"/>
      <c r="F25" s="4"/>
    </row>
    <row r="26" spans="1:6" ht="14.25" customHeight="1">
      <c r="A26" s="4" t="s">
        <v>11</v>
      </c>
      <c r="B26" s="4"/>
      <c r="C26" s="4"/>
      <c r="D26" s="4"/>
      <c r="E26" s="4"/>
      <c r="F26" s="4"/>
    </row>
    <row r="27" spans="1:6" ht="14.25" customHeight="1">
      <c r="A27" s="4"/>
      <c r="B27" s="4"/>
      <c r="C27" s="4"/>
      <c r="D27" s="4"/>
      <c r="E27" s="4"/>
      <c r="F27" s="4"/>
    </row>
    <row r="28" spans="1:6" ht="14.25" customHeight="1">
      <c r="A28" s="4"/>
      <c r="B28" s="4"/>
      <c r="C28" s="4"/>
      <c r="D28" s="4"/>
      <c r="E28" s="4"/>
      <c r="F28" s="4"/>
    </row>
    <row r="29" spans="1:6" ht="14.25" customHeight="1"/>
    <row r="30" spans="1:6" ht="14.25" customHeight="1"/>
    <row r="31" spans="1:6" ht="14.25" customHeight="1"/>
    <row r="32" spans="1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</sheetData>
  <mergeCells count="3">
    <mergeCell ref="C2:D2"/>
    <mergeCell ref="A19:D19"/>
    <mergeCell ref="A1:F1"/>
  </mergeCell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topLeftCell="A8" workbookViewId="0">
      <selection activeCell="G10" sqref="G10"/>
    </sheetView>
  </sheetViews>
  <sheetFormatPr defaultRowHeight="14.4"/>
  <cols>
    <col min="2" max="2" width="40.44140625" customWidth="1"/>
    <col min="5" max="5" width="14" customWidth="1"/>
    <col min="6" max="6" width="22.5546875" customWidth="1"/>
    <col min="7" max="7" width="26.44140625" customWidth="1"/>
  </cols>
  <sheetData>
    <row r="1" spans="1:7" ht="23.4">
      <c r="A1" s="54" t="s">
        <v>24</v>
      </c>
      <c r="B1" s="55"/>
      <c r="C1" s="55"/>
      <c r="D1" s="55"/>
      <c r="E1" s="55"/>
      <c r="F1" s="56"/>
    </row>
    <row r="2" spans="1:7" ht="23.4">
      <c r="A2" s="57" t="s">
        <v>25</v>
      </c>
      <c r="B2" s="58"/>
      <c r="C2" s="58"/>
      <c r="D2" s="58"/>
      <c r="E2" s="58"/>
      <c r="F2" s="16" t="s">
        <v>43</v>
      </c>
    </row>
    <row r="3" spans="1:7" ht="24" thickBot="1">
      <c r="A3" s="59" t="s">
        <v>26</v>
      </c>
      <c r="B3" s="60"/>
      <c r="C3" s="60"/>
      <c r="D3" s="60"/>
      <c r="E3" s="60"/>
      <c r="F3" s="61"/>
    </row>
    <row r="4" spans="1:7" ht="23.4">
      <c r="A4" s="17" t="s">
        <v>27</v>
      </c>
      <c r="B4" s="18" t="s">
        <v>28</v>
      </c>
      <c r="C4" s="19" t="s">
        <v>29</v>
      </c>
      <c r="D4" s="20" t="s">
        <v>30</v>
      </c>
      <c r="E4" s="21" t="s">
        <v>31</v>
      </c>
      <c r="F4" s="17" t="s">
        <v>32</v>
      </c>
    </row>
    <row r="5" spans="1:7" ht="23.4">
      <c r="A5" s="22"/>
      <c r="B5" s="23"/>
      <c r="C5" s="24"/>
      <c r="D5" s="25"/>
      <c r="E5" s="26"/>
      <c r="F5" s="27"/>
    </row>
    <row r="6" spans="1:7" ht="187.2">
      <c r="A6" s="28">
        <v>1</v>
      </c>
      <c r="B6" s="29" t="s">
        <v>33</v>
      </c>
      <c r="C6" s="30" t="s">
        <v>34</v>
      </c>
      <c r="D6" s="30">
        <v>34.4</v>
      </c>
      <c r="E6" s="30">
        <v>945</v>
      </c>
      <c r="F6" s="30">
        <f t="shared" ref="F6:F10" si="0">E6*D6</f>
        <v>32508</v>
      </c>
    </row>
    <row r="7" spans="1:7" ht="163.80000000000001">
      <c r="A7" s="28">
        <v>2</v>
      </c>
      <c r="B7" s="29" t="s">
        <v>35</v>
      </c>
      <c r="C7" s="30" t="s">
        <v>34</v>
      </c>
      <c r="D7" s="30">
        <v>68.88</v>
      </c>
      <c r="E7" s="30">
        <v>617</v>
      </c>
      <c r="F7" s="30">
        <f t="shared" si="0"/>
        <v>42498.96</v>
      </c>
    </row>
    <row r="8" spans="1:7" ht="163.80000000000001">
      <c r="A8" s="28">
        <v>3</v>
      </c>
      <c r="B8" s="29" t="s">
        <v>40</v>
      </c>
      <c r="C8" s="30" t="s">
        <v>41</v>
      </c>
      <c r="D8" s="30">
        <v>135</v>
      </c>
      <c r="E8" s="30">
        <v>550</v>
      </c>
      <c r="F8" s="30">
        <f t="shared" si="0"/>
        <v>74250</v>
      </c>
      <c r="G8" s="40"/>
    </row>
    <row r="9" spans="1:7" ht="70.2">
      <c r="A9" s="28">
        <v>4</v>
      </c>
      <c r="B9" s="29" t="s">
        <v>45</v>
      </c>
      <c r="C9" s="30" t="s">
        <v>42</v>
      </c>
      <c r="D9" s="30">
        <v>8</v>
      </c>
      <c r="E9" s="30">
        <v>22500</v>
      </c>
      <c r="F9" s="30">
        <f t="shared" si="0"/>
        <v>180000</v>
      </c>
    </row>
    <row r="10" spans="1:7" ht="70.2">
      <c r="A10" s="28">
        <v>5</v>
      </c>
      <c r="B10" s="29" t="s">
        <v>46</v>
      </c>
      <c r="C10" s="30" t="s">
        <v>34</v>
      </c>
      <c r="D10" s="30">
        <v>100</v>
      </c>
      <c r="E10" s="30">
        <v>350</v>
      </c>
      <c r="F10" s="30">
        <f t="shared" si="0"/>
        <v>35000</v>
      </c>
    </row>
    <row r="11" spans="1:7" ht="23.4">
      <c r="A11" s="28"/>
      <c r="B11" s="29"/>
      <c r="C11" s="30"/>
      <c r="D11" s="30"/>
      <c r="E11" s="30"/>
      <c r="F11" s="30"/>
    </row>
    <row r="12" spans="1:7" ht="23.4">
      <c r="A12" s="30"/>
      <c r="B12" s="24" t="s">
        <v>36</v>
      </c>
      <c r="C12" s="30"/>
      <c r="D12" s="24"/>
      <c r="E12" s="30"/>
      <c r="F12" s="31">
        <f>SUM(F6:F11)</f>
        <v>364256.95999999996</v>
      </c>
    </row>
    <row r="13" spans="1:7" ht="24" thickBot="1">
      <c r="A13" s="32"/>
      <c r="B13" s="33"/>
      <c r="C13" s="32"/>
      <c r="D13" s="32"/>
      <c r="E13" s="28" t="s">
        <v>37</v>
      </c>
      <c r="F13" s="34">
        <f>F12*18%</f>
        <v>65566.252799999987</v>
      </c>
    </row>
    <row r="14" spans="1:7" ht="24" thickBot="1">
      <c r="A14" s="35"/>
      <c r="B14" s="36" t="s">
        <v>38</v>
      </c>
      <c r="C14" s="37"/>
      <c r="D14" s="37"/>
      <c r="E14" s="38"/>
      <c r="F14" s="39">
        <f>F13+F12</f>
        <v>429823.21279999998</v>
      </c>
    </row>
    <row r="15" spans="1:7" ht="24" thickBot="1">
      <c r="A15" s="62"/>
      <c r="B15" s="63"/>
      <c r="C15" s="63"/>
      <c r="D15" s="63"/>
      <c r="E15" s="63"/>
      <c r="F15" s="64"/>
    </row>
  </sheetData>
  <mergeCells count="4">
    <mergeCell ref="A1:F1"/>
    <mergeCell ref="A2:E2"/>
    <mergeCell ref="A3:F3"/>
    <mergeCell ref="A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</vt:lpstr>
      <vt:lpstr>lounge work</vt:lpstr>
      <vt:lpstr>QUOTATION OF PARTITION WORK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Ejazul Haque</cp:lastModifiedBy>
  <dcterms:created xsi:type="dcterms:W3CDTF">2023-10-16T13:04:00Z</dcterms:created>
  <dcterms:modified xsi:type="dcterms:W3CDTF">2024-01-09T05:37:07Z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ADC4FD2341CA4FB29EA639929BBDBF9A_13</vt:lpwstr>
  </property>
  <property fmtid="{D5CDD505-2E9C-101B-9397-08002B2CF9AE}" pid="3" name="KSOProductBuildVer">
    <vt:lpwstr>1033-12.2.0.13266</vt:lpwstr>
  </property>
</Properties>
</file>