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defaultThemeVersion="124226"/>
  <xr:revisionPtr revIDLastSave="0" documentId="13_ncr:1_{F57615C0-73C2-4A33-981B-99B0A9657A98}" xr6:coauthVersionLast="47" xr6:coauthVersionMax="47" xr10:uidLastSave="{00000000-0000-0000-0000-000000000000}"/>
  <bookViews>
    <workbookView xWindow="-120" yWindow="-120" windowWidth="29040" windowHeight="15840" xr2:uid="{00000000-000D-0000-FFFF-FFFF00000000}"/>
  </bookViews>
  <sheets>
    <sheet name="FIRE BOQ" sheetId="2" r:id="rId1"/>
    <sheet name="SPRINKLER"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BOQ'!$A$1:$H$27</definedName>
    <definedName name="_xlnm.Print_Area" localSheetId="1">SPRINKLER!$A$1:$G$48</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 i="2" l="1"/>
  <c r="H25" i="2"/>
  <c r="F39" i="3" l="1"/>
  <c r="F38" i="3"/>
  <c r="H19" i="2"/>
  <c r="G19" i="2"/>
  <c r="H15" i="2"/>
  <c r="G15" i="2"/>
  <c r="D14" i="3"/>
  <c r="D13" i="3"/>
  <c r="D12" i="3"/>
  <c r="D11" i="3"/>
  <c r="G24" i="2" l="1"/>
  <c r="G23" i="2"/>
  <c r="G22" i="2"/>
  <c r="G21" i="2"/>
  <c r="G20" i="2"/>
  <c r="G17" i="2"/>
  <c r="G13" i="2"/>
  <c r="G11" i="2"/>
  <c r="G9" i="2"/>
  <c r="G7" i="2"/>
  <c r="G6" i="2"/>
  <c r="G4" i="2"/>
  <c r="H24" i="2"/>
  <c r="G27" i="2" l="1"/>
  <c r="H23" i="2"/>
  <c r="A5" i="2" l="1"/>
  <c r="A7" i="2" s="1"/>
  <c r="A8" i="2" s="1"/>
  <c r="A10" i="2" l="1"/>
  <c r="A12" i="2" s="1"/>
  <c r="A23" i="2" s="1"/>
  <c r="A24" i="2" s="1"/>
  <c r="A25" i="2" s="1"/>
  <c r="H22" i="2"/>
  <c r="H21" i="2"/>
  <c r="H20" i="2"/>
  <c r="H17" i="2"/>
  <c r="H13" i="2"/>
  <c r="H11" i="2"/>
  <c r="H4" i="2"/>
  <c r="F26" i="3"/>
  <c r="F8" i="3" l="1"/>
  <c r="F15" i="3" l="1"/>
  <c r="F46" i="3" l="1"/>
  <c r="F44" i="3"/>
  <c r="F43" i="3"/>
  <c r="F42" i="3"/>
  <c r="F36" i="3"/>
  <c r="F35" i="3"/>
  <c r="F32" i="3"/>
  <c r="F31" i="3"/>
  <c r="F30" i="3"/>
  <c r="F29" i="3"/>
  <c r="F25" i="3"/>
  <c r="F24" i="3"/>
  <c r="F23" i="3"/>
  <c r="F22" i="3"/>
  <c r="F19" i="3"/>
  <c r="F18" i="3"/>
  <c r="F7" i="3"/>
  <c r="F13" i="3"/>
  <c r="F5" i="3"/>
  <c r="F11" i="3"/>
  <c r="F4" i="3" l="1"/>
  <c r="F6" i="3"/>
  <c r="F14" i="3"/>
  <c r="F12" i="3"/>
  <c r="F48" i="3" l="1"/>
</calcChain>
</file>

<file path=xl/sharedStrings.xml><?xml version="1.0" encoding="utf-8"?>
<sst xmlns="http://schemas.openxmlformats.org/spreadsheetml/2006/main" count="157" uniqueCount="78">
  <si>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</si>
  <si>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</si>
  <si>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</si>
  <si>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</si>
  <si>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</si>
  <si>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</si>
  <si>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</si>
  <si>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</si>
  <si>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</si>
  <si>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</si>
  <si>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</si>
  <si>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</si>
  <si>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</si>
  <si>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SR. NO.</t>
  </si>
  <si>
    <t>AMOUNT</t>
  </si>
  <si>
    <t>Remarks</t>
  </si>
  <si>
    <t>a.</t>
  </si>
  <si>
    <t>25 mm dia</t>
  </si>
  <si>
    <t>Rft.</t>
  </si>
  <si>
    <t>b.</t>
  </si>
  <si>
    <t>32 mm dia</t>
  </si>
  <si>
    <t>c.</t>
  </si>
  <si>
    <t>40 mm dia</t>
  </si>
  <si>
    <t>d.</t>
  </si>
  <si>
    <t>50 mm dia</t>
  </si>
  <si>
    <t>e.</t>
  </si>
  <si>
    <t>65 mm dia</t>
  </si>
  <si>
    <t>Synthetic Enamel Paint.</t>
  </si>
  <si>
    <t>Providing &amp; Fixing of Butterfly Valve.</t>
  </si>
  <si>
    <t>No.</t>
  </si>
  <si>
    <t>Providing &amp; Fixing of Ball Valve.</t>
  </si>
  <si>
    <t>b</t>
  </si>
  <si>
    <t>c</t>
  </si>
  <si>
    <t>d</t>
  </si>
  <si>
    <t>HEADER FITTING.</t>
  </si>
  <si>
    <t>Flow Switch</t>
  </si>
  <si>
    <t>Pressure Gauge</t>
  </si>
  <si>
    <t>Air Release Valve</t>
  </si>
  <si>
    <t>Pendant Type</t>
  </si>
  <si>
    <t>UP Right Type</t>
  </si>
  <si>
    <t>Flexible Sprinkler Drop.</t>
  </si>
  <si>
    <t>25mm</t>
  </si>
  <si>
    <t>100mm</t>
  </si>
  <si>
    <t>150mm</t>
  </si>
  <si>
    <t>Drain Valve</t>
  </si>
  <si>
    <t>Total</t>
  </si>
  <si>
    <t>65mm dia</t>
  </si>
  <si>
    <r>
      <t>SD</t>
    </r>
    <r>
      <rPr>
        <b/>
        <sz val="10"/>
        <color indexed="8"/>
        <rFont val="Times New Roman"/>
        <family val="1"/>
      </rPr>
      <t xml:space="preserve"> (</t>
    </r>
    <r>
      <rPr>
        <b/>
        <sz val="10"/>
        <color indexed="8"/>
        <rFont val="Arial"/>
        <family val="2"/>
      </rPr>
      <t>SMOKE DETECTOR ABOVE CEILING)</t>
    </r>
  </si>
  <si>
    <t>DIAGRAM</t>
  </si>
  <si>
    <t>CONVENTIONAL FIRE PANEL</t>
  </si>
  <si>
    <t>Providing, Laying, Jointing &amp; Testing of Pipes for Sprinkler System - G.I Pipe confirming IS Codes Class `C' Heavy Pipe &amp; with necessary support &amp; anchore fastening from slab.</t>
  </si>
  <si>
    <t>ADDRESSABLE TYPE HEAT DETECTOR</t>
  </si>
  <si>
    <t>ADDRESSABLE TYPE FIRE PANEL</t>
  </si>
  <si>
    <t>ADDRESSABLE TYPE MCP</t>
  </si>
  <si>
    <t>REMARKS</t>
  </si>
  <si>
    <t>NOTE:
KINDLY FOLLOW THE GUIDELINES ISSUED BY MALL AUTHORITY FOR THE DETAILED SPECIFICATIPONS OF DIFFERENT ITEMS MENTIONED IN THIS BOQ.                                                     SPRINKLER TAP OFF TO BE TAKEN FROM EXISTING SPRINKLER LINE</t>
  </si>
  <si>
    <t>NOTE:
KINDLY FOLLOW THE GUIDELINES ISSUED BY AIRPORT AUTHORITY FOR THE DETAILED SPECIFICATIPONS OF DIFFERENT ITEMS MENTIONED IN THIS BOQ.</t>
  </si>
  <si>
    <t>HD (HEAT DETECTOR) INSTALL NEAR HOOD</t>
  </si>
  <si>
    <t>MSD (MULTI SENSOR DETECTOR BELOW CEILING)</t>
  </si>
  <si>
    <t>MONITOR MODULE</t>
  </si>
  <si>
    <t>Providing and fixing Emonitor module . Model : Edwards FMM-1 flash scan type UL listed and FM approved.</t>
  </si>
  <si>
    <t>Automatic  5 KG MOUDLAR ABC TYPE fire extinguiser capacity. (IS. 15683) Providing and fixing (ISI marked) extinguishers including  all accessories  as per IS specification with wall bracket with rawl plug.</t>
  </si>
  <si>
    <t>Providing &amp; Fixing C.P. Brass 68 degree Quartzoid Bulb Sprinklers. Make  : Tyco / viking temp rating  standard coverage discharge coefficent k- 6.6 quick response UL listed &amp; EN approved.</t>
  </si>
  <si>
    <t>Providing &amp; Fixing C.P. Brass 79 degree(QR) Quartzoid Bulb Sprinklers. Make  : Tyco / viking temp rating  standard coverage discharge coefficent k- 6.6 quick response UL listed &amp; EN approved for high temperature area in Kitchen temprating shall be 79degree c (QR)</t>
  </si>
  <si>
    <t>65 mm dia NRV</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</si>
  <si>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</si>
  <si>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</si>
  <si>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</si>
  <si>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</si>
  <si>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</si>
  <si>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</si>
  <si>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</si>
  <si>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</si>
  <si>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</si>
  <si>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</si>
  <si>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BILL OF QUANTITIES FOR  FIRE WORK
LOCATION:-KFC FORECOURT AREA, AHEMDABAD</t>
  </si>
  <si>
    <t>BILL OF QUANTITIES FOR  SPRINKLER WORK
LOCATION:- KFC FORECOURT AREA, AHEMDABAD</t>
  </si>
  <si>
    <t>2 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</si>
</sst>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_);_(@_)"/>
  </numFmts>
  <fonts count="16"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2"/>
      <name val="Calibri"/>
      <family val="2"/>
    </font>
    <font>
      <sz val="10"/>
      <name val="Arial"/>
      <family val="2"/>
      <charset val="204"/>
    </font>
    <font>
      <sz val="10"/>
      <name val="Times New Roman"/>
      <family val="1"/>
    </font>
    <font>
      <b/>
      <sz val="10"/>
      <name val="Times New Roman"/>
      <family val="1"/>
    </font>
    <font>
      <b/>
      <sz val="10"/>
      <color indexed="8"/>
      <name val="Arial"/>
      <family val="2"/>
    </font>
    <font>
      <b/>
      <sz val="10"/>
      <color indexed="8"/>
      <name val="Times New Roman"/>
      <family val="1"/>
    </font>
    <font>
      <sz val="10"/>
      <color indexed="8"/>
      <name val="Times New Roman"/>
      <family val="1"/>
    </font>
    <font>
      <b/>
      <sz val="16"/>
      <name val="Times New Roman"/>
      <family val="1"/>
    </font>
    <font>
      <sz val="10"/>
      <color theme="1"/>
      <name val="Times New Roman"/>
      <family val="1"/>
    </font>
    <font>
      <sz val="12"/>
      <color rgb="FFFF0000"/>
      <name val="Calibri"/>
      <family val="2"/>
    </font>
  </fonts>
  <fills count="8">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54"/>
      </patternFill>
    </fill>
    <fill>
      <patternFill patternType="solid">
        <fgColor theme="5" tint="0.79998168889431442"/>
        <bgColor indexed="26"/>
      </patternFill>
    </fill>
    <fill>
      <patternFill patternType="solid">
        <fgColor rgb="FFFFFF00"/>
        <bgColor indexed="26"/>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0" fontId="1" fillId="0" borderId="0"/>
    <xf numFmtId="164" fontId="1" fillId="0" borderId="0" applyFill="0" applyBorder="0" applyAlignment="0" applyProtection="0"/>
    <xf numFmtId="0" fontId="7" fillId="0" borderId="0"/>
  </cellStyleXfs>
  <cellXfs count="81">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164" fontId="6" fillId="0" borderId="1" xfId="2" applyFont="1" applyBorder="1" applyAlignment="1" applyProtection="1">
      <alignment horizontal="center" vertical="center" wrapText="1"/>
      <protection locked="0"/>
    </xf>
    <xf numFmtId="164" fontId="6" fillId="0" borderId="4" xfId="2" applyFont="1" applyBorder="1" applyAlignment="1" applyProtection="1">
      <alignment horizontal="center" vertical="center" wrapText="1"/>
      <protection locked="0"/>
    </xf>
    <xf numFmtId="0" fontId="3" fillId="4" borderId="0" xfId="1" applyFont="1" applyFill="1" applyAlignment="1">
      <alignment horizontal="left"/>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164" fontId="8" fillId="0" borderId="1" xfId="2" applyFont="1" applyBorder="1" applyAlignment="1">
      <alignment horizontal="center" vertical="center" wrapText="1"/>
    </xf>
    <xf numFmtId="164" fontId="8" fillId="0" borderId="1" xfId="2" applyFont="1" applyBorder="1" applyAlignment="1">
      <alignment horizontal="left" vertical="center" wrapText="1"/>
    </xf>
    <xf numFmtId="164" fontId="8" fillId="0" borderId="4" xfId="2" applyFont="1" applyBorder="1" applyAlignment="1">
      <alignment horizontal="center" vertical="center" wrapText="1"/>
    </xf>
    <xf numFmtId="164" fontId="12" fillId="0" borderId="1" xfId="2" applyFont="1" applyBorder="1" applyAlignment="1">
      <alignment horizontal="center" vertical="center" wrapText="1"/>
    </xf>
    <xf numFmtId="0" fontId="8" fillId="0" borderId="1" xfId="3" applyFont="1" applyBorder="1" applyAlignment="1">
      <alignment horizontal="left" vertical="center" wrapText="1"/>
    </xf>
    <xf numFmtId="164" fontId="8" fillId="0" borderId="1" xfId="2" applyFont="1" applyBorder="1" applyAlignment="1">
      <alignment horizontal="center" vertical="top"/>
    </xf>
    <xf numFmtId="49" fontId="5" fillId="5" borderId="3" xfId="1" applyNumberFormat="1" applyFont="1" applyFill="1" applyBorder="1" applyAlignment="1">
      <alignment horizontal="center" vertical="center" wrapText="1"/>
    </xf>
    <xf numFmtId="49" fontId="5" fillId="5" borderId="3" xfId="1" applyNumberFormat="1" applyFont="1" applyFill="1" applyBorder="1" applyAlignment="1" applyProtection="1">
      <alignment horizontal="center" vertical="center" wrapText="1"/>
      <protection locked="0"/>
    </xf>
    <xf numFmtId="0" fontId="2" fillId="6" borderId="0" xfId="1" applyFont="1" applyFill="1" applyAlignment="1">
      <alignment horizontal="center" vertical="center"/>
    </xf>
    <xf numFmtId="0" fontId="8" fillId="0" borderId="1" xfId="1" applyFont="1" applyBorder="1" applyAlignment="1">
      <alignment horizontal="left" vertical="top" wrapText="1"/>
    </xf>
    <xf numFmtId="1" fontId="8" fillId="0" borderId="1" xfId="1" applyNumberFormat="1" applyFont="1" applyBorder="1" applyAlignment="1">
      <alignment horizontal="center" vertical="center" wrapText="1"/>
    </xf>
    <xf numFmtId="0" fontId="8" fillId="0" borderId="1" xfId="1" applyFont="1" applyBorder="1" applyAlignment="1" applyProtection="1">
      <alignment horizontal="center" vertical="center" wrapText="1"/>
      <protection locked="0"/>
    </xf>
    <xf numFmtId="0" fontId="8" fillId="0" borderId="4" xfId="1" applyFont="1" applyBorder="1" applyAlignment="1">
      <alignment horizontal="center" vertical="center" wrapText="1"/>
    </xf>
    <xf numFmtId="164" fontId="8" fillId="0" borderId="4" xfId="2" applyFont="1" applyBorder="1" applyAlignment="1">
      <alignment horizontal="left" vertical="center" wrapText="1"/>
    </xf>
    <xf numFmtId="0" fontId="2" fillId="7" borderId="0" xfId="1" applyFont="1" applyFill="1"/>
    <xf numFmtId="1" fontId="14" fillId="0" borderId="2" xfId="1" applyNumberFormat="1" applyFont="1" applyBorder="1" applyAlignment="1" applyProtection="1">
      <alignment horizontal="center" vertical="center" wrapText="1"/>
      <protection locked="0"/>
    </xf>
    <xf numFmtId="0" fontId="2" fillId="2" borderId="8" xfId="1" applyFont="1" applyFill="1" applyBorder="1" applyAlignment="1">
      <alignment horizontal="center" vertical="center" wrapText="1"/>
    </xf>
    <xf numFmtId="164" fontId="5" fillId="3" borderId="8" xfId="2" applyFont="1" applyFill="1" applyBorder="1" applyAlignment="1">
      <alignment horizontal="center" vertical="center" wrapText="1"/>
    </xf>
    <xf numFmtId="0" fontId="8" fillId="0" borderId="7" xfId="1" applyFont="1" applyBorder="1" applyAlignment="1">
      <alignment horizontal="center" vertical="center" wrapText="1"/>
    </xf>
    <xf numFmtId="164" fontId="8" fillId="0" borderId="7" xfId="2" applyFont="1" applyBorder="1" applyAlignment="1">
      <alignment horizontal="center" vertical="top"/>
    </xf>
    <xf numFmtId="164" fontId="8" fillId="0" borderId="7" xfId="2" applyFont="1" applyBorder="1" applyAlignment="1">
      <alignment horizontal="left" vertical="center" wrapText="1"/>
    </xf>
    <xf numFmtId="164" fontId="6" fillId="0" borderId="7" xfId="2" applyFont="1" applyBorder="1" applyAlignment="1" applyProtection="1">
      <alignment horizontal="center" vertical="center" wrapText="1"/>
      <protection locked="0"/>
    </xf>
    <xf numFmtId="1" fontId="8" fillId="0" borderId="8" xfId="1" applyNumberFormat="1" applyFont="1" applyBorder="1" applyAlignment="1">
      <alignment horizontal="center" vertical="center" wrapText="1"/>
    </xf>
    <xf numFmtId="164" fontId="8" fillId="0" borderId="8" xfId="2" applyFont="1" applyBorder="1" applyAlignment="1">
      <alignment horizontal="left" vertical="top"/>
    </xf>
    <xf numFmtId="0" fontId="8" fillId="0" borderId="8" xfId="1" applyFont="1" applyBorder="1" applyAlignment="1">
      <alignment horizontal="center" vertical="center" wrapText="1"/>
    </xf>
    <xf numFmtId="164" fontId="8" fillId="0" borderId="8" xfId="2" applyFont="1" applyBorder="1" applyAlignment="1">
      <alignment horizontal="center" vertical="top"/>
    </xf>
    <xf numFmtId="164" fontId="8" fillId="0" borderId="8" xfId="2" applyFont="1" applyBorder="1" applyAlignment="1">
      <alignment horizontal="left" vertical="center" wrapText="1"/>
    </xf>
    <xf numFmtId="164" fontId="6" fillId="0" borderId="8" xfId="2" applyFont="1" applyBorder="1" applyAlignment="1" applyProtection="1">
      <alignment horizontal="center" vertical="center" wrapText="1"/>
      <protection locked="0"/>
    </xf>
    <xf numFmtId="164" fontId="5" fillId="3" borderId="8" xfId="2" applyFont="1" applyFill="1" applyBorder="1" applyAlignment="1">
      <alignment horizontal="left" vertical="center" wrapText="1"/>
    </xf>
    <xf numFmtId="0" fontId="2" fillId="2" borderId="0" xfId="1" applyFont="1" applyFill="1" applyAlignment="1">
      <alignment vertical="center"/>
    </xf>
    <xf numFmtId="0" fontId="8" fillId="2" borderId="0" xfId="1" applyFont="1" applyFill="1" applyAlignment="1">
      <alignment horizontal="center"/>
    </xf>
    <xf numFmtId="164" fontId="15" fillId="0" borderId="1" xfId="2" applyFont="1" applyBorder="1" applyAlignment="1" applyProtection="1">
      <alignment horizontal="center" vertical="center" wrapText="1"/>
      <protection locked="0"/>
    </xf>
    <xf numFmtId="0" fontId="4" fillId="6" borderId="12" xfId="1" applyFont="1" applyFill="1" applyBorder="1" applyAlignment="1">
      <alignment horizontal="center" vertical="center"/>
    </xf>
    <xf numFmtId="0" fontId="4" fillId="6" borderId="8" xfId="1" applyFont="1" applyFill="1" applyBorder="1" applyAlignment="1">
      <alignment horizontal="center" vertical="center"/>
    </xf>
    <xf numFmtId="2" fontId="4" fillId="6" borderId="8" xfId="1" applyNumberFormat="1" applyFont="1" applyFill="1" applyBorder="1" applyAlignment="1">
      <alignment horizontal="center" vertical="center"/>
    </xf>
    <xf numFmtId="0" fontId="9" fillId="6" borderId="8" xfId="1" applyFont="1" applyFill="1" applyBorder="1" applyAlignment="1">
      <alignment horizontal="center" vertical="center"/>
    </xf>
    <xf numFmtId="4" fontId="4" fillId="6" borderId="8" xfId="1" applyNumberFormat="1" applyFont="1" applyFill="1" applyBorder="1" applyAlignment="1">
      <alignment horizontal="center" vertical="center"/>
    </xf>
    <xf numFmtId="4" fontId="4" fillId="6" borderId="13" xfId="1" applyNumberFormat="1" applyFont="1" applyFill="1" applyBorder="1" applyAlignment="1">
      <alignment horizontal="center" vertical="center"/>
    </xf>
    <xf numFmtId="0" fontId="8" fillId="2" borderId="12" xfId="1" applyFont="1" applyFill="1" applyBorder="1" applyAlignment="1">
      <alignment horizontal="center" vertical="center" wrapText="1"/>
    </xf>
    <xf numFmtId="0" fontId="9" fillId="2" borderId="8" xfId="1" applyFont="1" applyFill="1" applyBorder="1" applyAlignment="1">
      <alignment horizontal="left" vertical="top" wrapText="1"/>
    </xf>
    <xf numFmtId="4" fontId="8" fillId="2" borderId="8" xfId="1" applyNumberFormat="1" applyFont="1" applyFill="1" applyBorder="1" applyAlignment="1">
      <alignment horizontal="center"/>
    </xf>
    <xf numFmtId="0" fontId="8" fillId="2" borderId="8" xfId="1" applyFont="1" applyFill="1" applyBorder="1" applyAlignment="1">
      <alignment horizontal="center"/>
    </xf>
    <xf numFmtId="4" fontId="9" fillId="2" borderId="8" xfId="1" applyNumberFormat="1" applyFont="1" applyFill="1" applyBorder="1" applyAlignment="1">
      <alignment horizontal="center" wrapText="1"/>
    </xf>
    <xf numFmtId="4" fontId="9" fillId="2" borderId="13" xfId="1" applyNumberFormat="1" applyFont="1" applyFill="1" applyBorder="1" applyAlignment="1">
      <alignment horizontal="center" wrapText="1"/>
    </xf>
    <xf numFmtId="0" fontId="12" fillId="2" borderId="8" xfId="1" applyFont="1" applyFill="1" applyBorder="1" applyAlignment="1">
      <alignment horizontal="left" vertical="top" wrapText="1"/>
    </xf>
    <xf numFmtId="0" fontId="8" fillId="2" borderId="8" xfId="1" applyFont="1" applyFill="1" applyBorder="1" applyAlignment="1">
      <alignment horizontal="center" vertical="center"/>
    </xf>
    <xf numFmtId="0" fontId="8" fillId="0" borderId="8" xfId="1" applyFont="1" applyBorder="1" applyAlignment="1">
      <alignment horizontal="center" vertical="center"/>
    </xf>
    <xf numFmtId="164" fontId="8" fillId="0" borderId="8" xfId="2" applyFont="1" applyBorder="1" applyAlignment="1">
      <alignment horizontal="center" vertical="center" wrapText="1"/>
    </xf>
    <xf numFmtId="164" fontId="8" fillId="0" borderId="13" xfId="2" applyFont="1" applyBorder="1" applyAlignment="1">
      <alignment horizontal="center" vertical="center" wrapText="1"/>
    </xf>
    <xf numFmtId="0" fontId="2" fillId="2" borderId="12" xfId="1" applyFont="1" applyFill="1" applyBorder="1" applyAlignment="1">
      <alignment horizontal="center" vertical="center" wrapText="1"/>
    </xf>
    <xf numFmtId="0" fontId="12" fillId="2" borderId="8" xfId="1" applyFont="1" applyFill="1" applyBorder="1" applyAlignment="1">
      <alignment horizontal="left" vertical="center" wrapText="1"/>
    </xf>
    <xf numFmtId="4" fontId="2" fillId="2" borderId="8" xfId="1" applyNumberFormat="1" applyFont="1" applyFill="1" applyBorder="1" applyAlignment="1">
      <alignment horizontal="center"/>
    </xf>
    <xf numFmtId="0" fontId="2" fillId="0" borderId="8" xfId="1" applyFont="1" applyBorder="1" applyAlignment="1">
      <alignment horizontal="center" vertical="center"/>
    </xf>
    <xf numFmtId="4" fontId="2" fillId="2" borderId="8" xfId="1" applyNumberFormat="1" applyFont="1" applyFill="1" applyBorder="1" applyAlignment="1">
      <alignment horizontal="center" vertical="center"/>
    </xf>
    <xf numFmtId="0" fontId="0" fillId="0" borderId="8" xfId="0" applyBorder="1"/>
    <xf numFmtId="0" fontId="2" fillId="7" borderId="14" xfId="1" applyFont="1" applyFill="1" applyBorder="1" applyAlignment="1">
      <alignment horizontal="center"/>
    </xf>
    <xf numFmtId="0" fontId="4" fillId="7" borderId="15" xfId="1" applyFont="1" applyFill="1" applyBorder="1" applyAlignment="1">
      <alignment horizontal="left"/>
    </xf>
    <xf numFmtId="2" fontId="2" fillId="7" borderId="15" xfId="1" applyNumberFormat="1" applyFont="1" applyFill="1" applyBorder="1" applyAlignment="1">
      <alignment horizontal="center"/>
    </xf>
    <xf numFmtId="0" fontId="8" fillId="7" borderId="15" xfId="1" applyFont="1" applyFill="1" applyBorder="1" applyAlignment="1">
      <alignment horizontal="center"/>
    </xf>
    <xf numFmtId="0" fontId="2" fillId="7" borderId="15" xfId="1" applyFont="1" applyFill="1" applyBorder="1" applyAlignment="1">
      <alignment horizontal="center"/>
    </xf>
    <xf numFmtId="164" fontId="5" fillId="3" borderId="15" xfId="2" applyFont="1" applyFill="1" applyBorder="1" applyAlignment="1">
      <alignment horizontal="center" vertical="center" wrapText="1"/>
    </xf>
    <xf numFmtId="164" fontId="5" fillId="3" borderId="16" xfId="2" applyFont="1" applyFill="1" applyBorder="1" applyAlignment="1">
      <alignment horizontal="center" vertical="center" wrapText="1"/>
    </xf>
    <xf numFmtId="0" fontId="13" fillId="4" borderId="9" xfId="1" applyFont="1" applyFill="1" applyBorder="1" applyAlignment="1">
      <alignment horizontal="center" vertical="top" wrapText="1"/>
    </xf>
    <xf numFmtId="0" fontId="13" fillId="4" borderId="10" xfId="1" applyFont="1" applyFill="1" applyBorder="1" applyAlignment="1">
      <alignment horizontal="center" vertical="top" wrapText="1"/>
    </xf>
    <xf numFmtId="0" fontId="13" fillId="4" borderId="11" xfId="1" applyFont="1" applyFill="1" applyBorder="1" applyAlignment="1">
      <alignment horizontal="center" vertical="top" wrapText="1"/>
    </xf>
    <xf numFmtId="0" fontId="11" fillId="2" borderId="8" xfId="1" applyFont="1" applyFill="1" applyBorder="1" applyAlignment="1">
      <alignment horizontal="left" vertical="top" wrapText="1"/>
    </xf>
    <xf numFmtId="0" fontId="11" fillId="2" borderId="13" xfId="1" applyFont="1" applyFill="1" applyBorder="1" applyAlignment="1">
      <alignment horizontal="left" vertical="top" wrapText="1"/>
    </xf>
    <xf numFmtId="0" fontId="3" fillId="4" borderId="5" xfId="1" applyFont="1" applyFill="1" applyBorder="1" applyAlignment="1">
      <alignment horizontal="center" vertical="top" wrapText="1"/>
    </xf>
    <xf numFmtId="0" fontId="13" fillId="4" borderId="6" xfId="1" applyFont="1" applyFill="1" applyBorder="1" applyAlignment="1">
      <alignment horizontal="center" vertical="top" wrapText="1"/>
    </xf>
    <xf numFmtId="0" fontId="5" fillId="3" borderId="8" xfId="1" applyFont="1" applyFill="1" applyBorder="1" applyAlignment="1">
      <alignment horizontal="center" vertical="center" wrapText="1"/>
    </xf>
  </cellXfs>
  <cellStyles count="4">
    <cellStyle name="Comma 2 2 2 5" xfId="2" xr:uid="{00000000-0005-0000-0000-000000000000}"/>
    <cellStyle name="Normal" xfId="0" builtinId="0"/>
    <cellStyle name="Normal 11" xfId="1" xr:uid="{00000000-0005-0000-0000-000002000000}"/>
    <cellStyle name="Normal_KFC MYSORE -FIRE SPRINKLER BOQ-22-06-08-R1"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styles" Target="styles.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12</xdr:row>
      <xdr:rowOff>67063</xdr:rowOff>
    </xdr:from>
    <xdr:to>
      <xdr:col>2</xdr:col>
      <xdr:colOff>1284219</xdr:colOff>
      <xdr:row>12</xdr:row>
      <xdr:rowOff>683314</xdr:rowOff>
    </xdr:to>
    <xdr:pic>
      <xdr:nvPicPr>
        <xdr:cNvPr id="8" name="Graphics 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1283" y="572408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19</xdr:row>
      <xdr:rowOff>11310</xdr:rowOff>
    </xdr:from>
    <xdr:to>
      <xdr:col>2</xdr:col>
      <xdr:colOff>1228012</xdr:colOff>
      <xdr:row>19</xdr:row>
      <xdr:rowOff>857250</xdr:rowOff>
    </xdr:to>
    <xdr:pic>
      <xdr:nvPicPr>
        <xdr:cNvPr id="9" name="Graphics 7">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4916365" y="9704829"/>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20</xdr:row>
      <xdr:rowOff>98745</xdr:rowOff>
    </xdr:from>
    <xdr:to>
      <xdr:col>2</xdr:col>
      <xdr:colOff>1200473</xdr:colOff>
      <xdr:row>20</xdr:row>
      <xdr:rowOff>981807</xdr:rowOff>
    </xdr:to>
    <xdr:pic>
      <xdr:nvPicPr>
        <xdr:cNvPr id="10" name="Graphics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10340" y="10708130"/>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16</xdr:row>
      <xdr:rowOff>295663</xdr:rowOff>
    </xdr:from>
    <xdr:to>
      <xdr:col>2</xdr:col>
      <xdr:colOff>1233419</xdr:colOff>
      <xdr:row>16</xdr:row>
      <xdr:rowOff>911914</xdr:rowOff>
    </xdr:to>
    <xdr:pic>
      <xdr:nvPicPr>
        <xdr:cNvPr id="11" name="Graphics 6">
          <a:extLst>
            <a:ext uri="{FF2B5EF4-FFF2-40B4-BE49-F238E27FC236}">
              <a16:creationId xmlns:a16="http://schemas.microsoft.com/office/drawing/2014/main" id="{71D61C10-8254-FF0F-0257-35AB67A592E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22631" y="88300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21</xdr:row>
      <xdr:rowOff>112059</xdr:rowOff>
    </xdr:from>
    <xdr:to>
      <xdr:col>2</xdr:col>
      <xdr:colOff>1100629</xdr:colOff>
      <xdr:row>21</xdr:row>
      <xdr:rowOff>1080715</xdr:rowOff>
    </xdr:to>
    <xdr:pic>
      <xdr:nvPicPr>
        <xdr:cNvPr id="3" name="Picture 2">
          <a:extLst>
            <a:ext uri="{FF2B5EF4-FFF2-40B4-BE49-F238E27FC236}">
              <a16:creationId xmlns:a16="http://schemas.microsoft.com/office/drawing/2014/main" id="{1353B7D4-AC7B-D6E0-7DA6-5B64FDBB71E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5215" y="11410174"/>
          <a:ext cx="703260" cy="968656"/>
        </a:xfrm>
        <a:prstGeom prst="rect">
          <a:avLst/>
        </a:prstGeom>
      </xdr:spPr>
    </xdr:pic>
    <xdr:clientData/>
  </xdr:twoCellAnchor>
  <xdr:twoCellAnchor editAs="oneCell">
    <xdr:from>
      <xdr:col>2</xdr:col>
      <xdr:colOff>300404</xdr:colOff>
      <xdr:row>22</xdr:row>
      <xdr:rowOff>14655</xdr:rowOff>
    </xdr:from>
    <xdr:to>
      <xdr:col>2</xdr:col>
      <xdr:colOff>1230924</xdr:colOff>
      <xdr:row>22</xdr:row>
      <xdr:rowOff>945175</xdr:rowOff>
    </xdr:to>
    <xdr:pic>
      <xdr:nvPicPr>
        <xdr:cNvPr id="13" name="Picture 12">
          <a:extLst>
            <a:ext uri="{FF2B5EF4-FFF2-40B4-BE49-F238E27FC236}">
              <a16:creationId xmlns:a16="http://schemas.microsoft.com/office/drawing/2014/main" id="{9206255C-A439-B403-C9A1-B15FABF8755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8250" y="12485078"/>
          <a:ext cx="930520" cy="930520"/>
        </a:xfrm>
        <a:prstGeom prst="rect">
          <a:avLst/>
        </a:prstGeom>
      </xdr:spPr>
    </xdr:pic>
    <xdr:clientData/>
  </xdr:twoCellAnchor>
  <xdr:twoCellAnchor editAs="oneCell">
    <xdr:from>
      <xdr:col>2</xdr:col>
      <xdr:colOff>351692</xdr:colOff>
      <xdr:row>23</xdr:row>
      <xdr:rowOff>19317</xdr:rowOff>
    </xdr:from>
    <xdr:to>
      <xdr:col>2</xdr:col>
      <xdr:colOff>1172308</xdr:colOff>
      <xdr:row>23</xdr:row>
      <xdr:rowOff>1076450</xdr:rowOff>
    </xdr:to>
    <xdr:pic>
      <xdr:nvPicPr>
        <xdr:cNvPr id="15" name="Picture 14">
          <a:extLst>
            <a:ext uri="{FF2B5EF4-FFF2-40B4-BE49-F238E27FC236}">
              <a16:creationId xmlns:a16="http://schemas.microsoft.com/office/drawing/2014/main" id="{A873A6F1-01F9-3A30-826F-DA06897E7681}"/>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4737" r="14008" b="8711"/>
        <a:stretch/>
      </xdr:blipFill>
      <xdr:spPr>
        <a:xfrm>
          <a:off x="5099538" y="13478875"/>
          <a:ext cx="820616" cy="1057133"/>
        </a:xfrm>
        <a:prstGeom prst="rect">
          <a:avLst/>
        </a:prstGeom>
      </xdr:spPr>
    </xdr:pic>
    <xdr:clientData/>
  </xdr:twoCellAnchor>
  <xdr:twoCellAnchor>
    <xdr:from>
      <xdr:col>2</xdr:col>
      <xdr:colOff>172831</xdr:colOff>
      <xdr:row>14</xdr:row>
      <xdr:rowOff>295663</xdr:rowOff>
    </xdr:from>
    <xdr:to>
      <xdr:col>2</xdr:col>
      <xdr:colOff>1233419</xdr:colOff>
      <xdr:row>14</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24</xdr:row>
      <xdr:rowOff>171450</xdr:rowOff>
    </xdr:from>
    <xdr:to>
      <xdr:col>2</xdr:col>
      <xdr:colOff>1352551</xdr:colOff>
      <xdr:row>24</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showZeros="0" tabSelected="1" view="pageBreakPreview" zoomScale="75" zoomScaleNormal="75" zoomScaleSheetLayoutView="75" workbookViewId="0">
      <selection activeCell="B26" sqref="B26:H26"/>
    </sheetView>
  </sheetViews>
  <sheetFormatPr defaultRowHeight="15.75" x14ac:dyDescent="0.25"/>
  <cols>
    <col min="1" max="1" width="7.42578125" style="1" bestFit="1" customWidth="1"/>
    <col min="2" max="2" width="63.140625" style="5" customWidth="1"/>
    <col min="3" max="3" width="21.5703125" style="2" customWidth="1"/>
    <col min="4" max="4" width="6.5703125" style="41" bestFit="1" customWidth="1"/>
    <col min="5" max="5" width="6.28515625" style="1" bestFit="1" customWidth="1"/>
    <col min="6" max="6" width="7.140625"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73" t="s">
        <v>75</v>
      </c>
      <c r="B1" s="74"/>
      <c r="C1" s="74"/>
      <c r="D1" s="74"/>
      <c r="E1" s="74"/>
      <c r="F1" s="74"/>
      <c r="G1" s="74"/>
      <c r="H1" s="75"/>
      <c r="I1" s="8"/>
    </row>
    <row r="2" spans="1:9" s="19" customFormat="1" ht="21.75" customHeight="1" x14ac:dyDescent="0.25">
      <c r="A2" s="43" t="s">
        <v>0</v>
      </c>
      <c r="B2" s="44" t="s">
        <v>1</v>
      </c>
      <c r="C2" s="45" t="s">
        <v>48</v>
      </c>
      <c r="D2" s="46" t="s">
        <v>2</v>
      </c>
      <c r="E2" s="44" t="s">
        <v>3</v>
      </c>
      <c r="F2" s="45" t="s">
        <v>4</v>
      </c>
      <c r="G2" s="47" t="s">
        <v>5</v>
      </c>
      <c r="H2" s="48" t="s">
        <v>54</v>
      </c>
    </row>
    <row r="3" spans="1:9" x14ac:dyDescent="0.25">
      <c r="A3" s="49">
        <v>1</v>
      </c>
      <c r="B3" s="50" t="s">
        <v>6</v>
      </c>
      <c r="C3" s="51"/>
      <c r="D3" s="52"/>
      <c r="E3" s="52"/>
      <c r="F3" s="51"/>
      <c r="G3" s="53"/>
      <c r="H3" s="54"/>
    </row>
    <row r="4" spans="1:9" ht="76.5" x14ac:dyDescent="0.25">
      <c r="A4" s="49"/>
      <c r="B4" s="55" t="s">
        <v>7</v>
      </c>
      <c r="C4" s="51"/>
      <c r="D4" s="56" t="s">
        <v>8</v>
      </c>
      <c r="E4" s="57">
        <v>2</v>
      </c>
      <c r="F4" s="51"/>
      <c r="G4" s="58">
        <f>E4*F4</f>
        <v>0</v>
      </c>
      <c r="H4" s="59">
        <f>F4*E4</f>
        <v>0</v>
      </c>
    </row>
    <row r="5" spans="1:9" x14ac:dyDescent="0.25">
      <c r="A5" s="49">
        <f>A3+1</f>
        <v>2</v>
      </c>
      <c r="B5" s="50" t="s">
        <v>57</v>
      </c>
      <c r="C5" s="51"/>
      <c r="D5" s="56"/>
      <c r="E5" s="57"/>
      <c r="F5" s="51"/>
      <c r="G5" s="53"/>
      <c r="H5" s="54"/>
    </row>
    <row r="6" spans="1:9" ht="108" customHeight="1" x14ac:dyDescent="0.25">
      <c r="A6" s="49"/>
      <c r="B6" s="55" t="s">
        <v>69</v>
      </c>
      <c r="C6" s="51"/>
      <c r="D6" s="56" t="s">
        <v>8</v>
      </c>
      <c r="E6" s="57">
        <v>2</v>
      </c>
      <c r="F6" s="51"/>
      <c r="G6" s="58">
        <f>E6*F6</f>
        <v>0</v>
      </c>
      <c r="H6" s="59" t="s">
        <v>51</v>
      </c>
    </row>
    <row r="7" spans="1:9" ht="25.5" x14ac:dyDescent="0.25">
      <c r="A7" s="49">
        <f>A5+1</f>
        <v>3</v>
      </c>
      <c r="B7" s="50" t="s">
        <v>49</v>
      </c>
      <c r="C7" s="51"/>
      <c r="D7" s="56" t="s">
        <v>8</v>
      </c>
      <c r="E7" s="57">
        <v>0</v>
      </c>
      <c r="F7" s="51"/>
      <c r="G7" s="58">
        <f>E7*F7</f>
        <v>0</v>
      </c>
      <c r="H7" s="59" t="s">
        <v>52</v>
      </c>
    </row>
    <row r="8" spans="1:9" x14ac:dyDescent="0.25">
      <c r="A8" s="49">
        <f>A7+1</f>
        <v>4</v>
      </c>
      <c r="B8" s="50" t="s">
        <v>9</v>
      </c>
      <c r="C8" s="51"/>
      <c r="D8" s="56"/>
      <c r="E8" s="57"/>
      <c r="F8" s="51"/>
      <c r="G8" s="53"/>
      <c r="H8" s="54"/>
    </row>
    <row r="9" spans="1:9" ht="81.75" customHeight="1" x14ac:dyDescent="0.25">
      <c r="A9" s="49"/>
      <c r="B9" s="55" t="s">
        <v>70</v>
      </c>
      <c r="C9" s="51"/>
      <c r="D9" s="56" t="s">
        <v>8</v>
      </c>
      <c r="E9" s="57">
        <v>2</v>
      </c>
      <c r="F9" s="51"/>
      <c r="G9" s="58">
        <f>E9*F9</f>
        <v>0</v>
      </c>
      <c r="H9" s="59" t="s">
        <v>53</v>
      </c>
    </row>
    <row r="10" spans="1:9" x14ac:dyDescent="0.25">
      <c r="A10" s="49">
        <f>A8+1</f>
        <v>5</v>
      </c>
      <c r="B10" s="50" t="s">
        <v>10</v>
      </c>
      <c r="C10" s="51"/>
      <c r="D10" s="56"/>
      <c r="E10" s="57"/>
      <c r="F10" s="51"/>
      <c r="G10" s="53"/>
      <c r="H10" s="54"/>
    </row>
    <row r="11" spans="1:9" ht="96.75" customHeight="1" x14ac:dyDescent="0.25">
      <c r="A11" s="49"/>
      <c r="B11" s="55" t="s">
        <v>72</v>
      </c>
      <c r="C11" s="51"/>
      <c r="D11" s="56" t="s">
        <v>8</v>
      </c>
      <c r="E11" s="57">
        <v>2</v>
      </c>
      <c r="F11" s="51"/>
      <c r="G11" s="58">
        <f>E11*F11</f>
        <v>0</v>
      </c>
      <c r="H11" s="59">
        <f>F11*E11</f>
        <v>0</v>
      </c>
    </row>
    <row r="12" spans="1:9" x14ac:dyDescent="0.25">
      <c r="A12" s="49">
        <f>A10+1</f>
        <v>6</v>
      </c>
      <c r="B12" s="50" t="s">
        <v>47</v>
      </c>
      <c r="C12" s="51"/>
      <c r="D12" s="56"/>
      <c r="E12" s="57"/>
      <c r="F12" s="51"/>
      <c r="G12" s="53"/>
      <c r="H12" s="54"/>
    </row>
    <row r="13" spans="1:9" ht="89.25" customHeight="1" x14ac:dyDescent="0.25">
      <c r="A13" s="49"/>
      <c r="B13" s="55" t="s">
        <v>71</v>
      </c>
      <c r="C13" s="51"/>
      <c r="D13" s="56" t="s">
        <v>11</v>
      </c>
      <c r="E13" s="57">
        <v>12</v>
      </c>
      <c r="F13" s="51"/>
      <c r="G13" s="58">
        <f>E13*F13</f>
        <v>0</v>
      </c>
      <c r="H13" s="59">
        <f>F13*E13</f>
        <v>0</v>
      </c>
    </row>
    <row r="14" spans="1:9" x14ac:dyDescent="0.25">
      <c r="A14" s="49">
        <v>7</v>
      </c>
      <c r="B14" s="50" t="s">
        <v>12</v>
      </c>
      <c r="C14" s="51"/>
      <c r="D14" s="56"/>
      <c r="E14" s="57"/>
      <c r="F14" s="51"/>
      <c r="G14" s="53"/>
      <c r="H14" s="54"/>
    </row>
    <row r="15" spans="1:9" ht="94.5" customHeight="1" x14ac:dyDescent="0.25">
      <c r="A15" s="49"/>
      <c r="B15" s="55" t="s">
        <v>73</v>
      </c>
      <c r="C15" s="51"/>
      <c r="D15" s="56" t="s">
        <v>11</v>
      </c>
      <c r="E15" s="57">
        <v>12</v>
      </c>
      <c r="F15" s="51"/>
      <c r="G15" s="58">
        <f t="shared" ref="G15" si="0">E15*F15</f>
        <v>0</v>
      </c>
      <c r="H15" s="59">
        <f>F15*E15</f>
        <v>0</v>
      </c>
    </row>
    <row r="16" spans="1:9" x14ac:dyDescent="0.25">
      <c r="A16" s="49">
        <v>8</v>
      </c>
      <c r="B16" s="50" t="s">
        <v>58</v>
      </c>
      <c r="C16" s="51"/>
      <c r="D16" s="56"/>
      <c r="E16" s="57"/>
      <c r="F16" s="51"/>
      <c r="G16" s="53"/>
      <c r="H16" s="54"/>
    </row>
    <row r="17" spans="1:8" ht="94.5" customHeight="1" x14ac:dyDescent="0.25">
      <c r="A17" s="49"/>
      <c r="B17" s="55" t="s">
        <v>73</v>
      </c>
      <c r="C17" s="51"/>
      <c r="D17" s="56" t="s">
        <v>11</v>
      </c>
      <c r="E17" s="57">
        <v>2</v>
      </c>
      <c r="F17" s="51"/>
      <c r="G17" s="58">
        <f>E17*F17</f>
        <v>0</v>
      </c>
      <c r="H17" s="59">
        <f>F17*E17</f>
        <v>0</v>
      </c>
    </row>
    <row r="18" spans="1:8" x14ac:dyDescent="0.25">
      <c r="A18" s="49">
        <v>9</v>
      </c>
      <c r="B18" s="50" t="s">
        <v>59</v>
      </c>
      <c r="C18" s="51"/>
      <c r="D18" s="56"/>
      <c r="E18" s="57"/>
      <c r="F18" s="51"/>
      <c r="G18" s="53"/>
      <c r="H18" s="54"/>
    </row>
    <row r="19" spans="1:8" ht="25.5" x14ac:dyDescent="0.25">
      <c r="A19" s="49"/>
      <c r="B19" s="55" t="s">
        <v>60</v>
      </c>
      <c r="C19" s="51"/>
      <c r="D19" s="56" t="s">
        <v>11</v>
      </c>
      <c r="E19" s="57">
        <v>1</v>
      </c>
      <c r="F19" s="51"/>
      <c r="G19" s="58">
        <f>E19*F19</f>
        <v>0</v>
      </c>
      <c r="H19" s="59">
        <f>F19*E19</f>
        <v>0</v>
      </c>
    </row>
    <row r="20" spans="1:8" ht="72" customHeight="1" x14ac:dyDescent="0.25">
      <c r="A20" s="60">
        <v>10</v>
      </c>
      <c r="B20" s="61" t="s">
        <v>65</v>
      </c>
      <c r="C20" s="62"/>
      <c r="D20" s="56" t="s">
        <v>11</v>
      </c>
      <c r="E20" s="63">
        <v>5</v>
      </c>
      <c r="F20" s="62"/>
      <c r="G20" s="58">
        <f t="shared" ref="G20:G25" si="1">E20*F20</f>
        <v>0</v>
      </c>
      <c r="H20" s="59">
        <f>F20*E20</f>
        <v>0</v>
      </c>
    </row>
    <row r="21" spans="1:8" ht="81.75" customHeight="1" x14ac:dyDescent="0.25">
      <c r="A21" s="60">
        <v>11</v>
      </c>
      <c r="B21" s="61" t="s">
        <v>66</v>
      </c>
      <c r="C21" s="62"/>
      <c r="D21" s="56" t="s">
        <v>11</v>
      </c>
      <c r="E21" s="63">
        <v>1</v>
      </c>
      <c r="F21" s="62"/>
      <c r="G21" s="58">
        <f t="shared" si="1"/>
        <v>0</v>
      </c>
      <c r="H21" s="59">
        <f>F21*E21</f>
        <v>0</v>
      </c>
    </row>
    <row r="22" spans="1:8" ht="92.25" customHeight="1" x14ac:dyDescent="0.25">
      <c r="A22" s="60">
        <v>12</v>
      </c>
      <c r="B22" s="61" t="s">
        <v>67</v>
      </c>
      <c r="C22" s="62"/>
      <c r="D22" s="56" t="s">
        <v>11</v>
      </c>
      <c r="E22" s="63">
        <v>1</v>
      </c>
      <c r="F22" s="62"/>
      <c r="G22" s="58">
        <f t="shared" si="1"/>
        <v>0</v>
      </c>
      <c r="H22" s="59">
        <f>F22*E22</f>
        <v>0</v>
      </c>
    </row>
    <row r="23" spans="1:8" ht="78" customHeight="1" x14ac:dyDescent="0.25">
      <c r="A23" s="60">
        <f>A22+1</f>
        <v>13</v>
      </c>
      <c r="B23" s="61" t="s">
        <v>61</v>
      </c>
      <c r="C23" s="62"/>
      <c r="D23" s="56" t="s">
        <v>11</v>
      </c>
      <c r="E23" s="63">
        <v>0</v>
      </c>
      <c r="F23" s="62"/>
      <c r="G23" s="58">
        <f t="shared" si="1"/>
        <v>0</v>
      </c>
      <c r="H23" s="59">
        <f>E23*F23</f>
        <v>0</v>
      </c>
    </row>
    <row r="24" spans="1:8" s="40" customFormat="1" ht="86.25" customHeight="1" x14ac:dyDescent="0.25">
      <c r="A24" s="60">
        <f t="shared" ref="A24" si="2">A23+1</f>
        <v>14</v>
      </c>
      <c r="B24" s="61" t="s">
        <v>68</v>
      </c>
      <c r="C24" s="64"/>
      <c r="D24" s="56" t="s">
        <v>11</v>
      </c>
      <c r="E24" s="63">
        <v>1</v>
      </c>
      <c r="F24" s="64"/>
      <c r="G24" s="58">
        <f t="shared" si="1"/>
        <v>0</v>
      </c>
      <c r="H24" s="59">
        <f t="shared" ref="H24:H25" si="3">F24*E24</f>
        <v>0</v>
      </c>
    </row>
    <row r="25" spans="1:8" s="40" customFormat="1" ht="86.25" customHeight="1" x14ac:dyDescent="0.25">
      <c r="A25" s="60">
        <f>A24+1</f>
        <v>15</v>
      </c>
      <c r="B25" s="61" t="s">
        <v>74</v>
      </c>
      <c r="C25" s="65"/>
      <c r="D25" s="56" t="s">
        <v>11</v>
      </c>
      <c r="E25" s="63">
        <v>2</v>
      </c>
      <c r="F25" s="64"/>
      <c r="G25" s="58">
        <f t="shared" si="1"/>
        <v>0</v>
      </c>
      <c r="H25" s="59">
        <f t="shared" si="3"/>
        <v>0</v>
      </c>
    </row>
    <row r="26" spans="1:8" ht="39.75" customHeight="1" x14ac:dyDescent="0.25">
      <c r="A26" s="60"/>
      <c r="B26" s="76" t="s">
        <v>56</v>
      </c>
      <c r="C26" s="76"/>
      <c r="D26" s="76"/>
      <c r="E26" s="76"/>
      <c r="F26" s="76"/>
      <c r="G26" s="76"/>
      <c r="H26" s="77"/>
    </row>
    <row r="27" spans="1:8" s="25" customFormat="1" ht="16.5" thickBot="1" x14ac:dyDescent="0.3">
      <c r="A27" s="66"/>
      <c r="B27" s="67" t="s">
        <v>5</v>
      </c>
      <c r="C27" s="68"/>
      <c r="D27" s="69"/>
      <c r="E27" s="70"/>
      <c r="F27" s="68"/>
      <c r="G27" s="71">
        <f>SUM(G4:G25)</f>
        <v>0</v>
      </c>
      <c r="H27" s="72"/>
    </row>
  </sheetData>
  <sheetProtection selectLockedCells="1" selectUnlockedCells="1"/>
  <mergeCells count="2">
    <mergeCell ref="A1:H1"/>
    <mergeCell ref="B26:H26"/>
  </mergeCells>
  <printOptions horizontalCentered="1"/>
  <pageMargins left="0.43333333333333335" right="0.55138888888888893" top="0.79236111111111107" bottom="0.47499999999999998" header="0.2361111111111111" footer="0.2361111111111111"/>
  <pageSetup paperSize="9" scale="60"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4 H13 H11 H20:H22 H17" emptyCellReference="1"/>
    <ignoredError sqref="H23" formula="1"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8"/>
  <sheetViews>
    <sheetView view="pageBreakPreview" zoomScaleNormal="160" zoomScaleSheetLayoutView="100" workbookViewId="0">
      <selection activeCell="M43" sqref="M43"/>
    </sheetView>
  </sheetViews>
  <sheetFormatPr defaultRowHeight="15" x14ac:dyDescent="0.25"/>
  <cols>
    <col min="2" max="2" width="37.7109375" customWidth="1"/>
    <col min="6" max="6" width="12.5703125" customWidth="1"/>
    <col min="7" max="7" width="14" customWidth="1"/>
  </cols>
  <sheetData>
    <row r="1" spans="1:7" ht="39" customHeight="1" x14ac:dyDescent="0.25">
      <c r="A1" s="78" t="s">
        <v>76</v>
      </c>
      <c r="B1" s="79"/>
      <c r="C1" s="79"/>
      <c r="D1" s="79"/>
      <c r="E1" s="79"/>
      <c r="F1" s="79"/>
      <c r="G1" s="79"/>
    </row>
    <row r="2" spans="1:7" ht="31.5" x14ac:dyDescent="0.25">
      <c r="A2" s="17" t="s">
        <v>13</v>
      </c>
      <c r="B2" s="17" t="s">
        <v>1</v>
      </c>
      <c r="C2" s="17" t="s">
        <v>2</v>
      </c>
      <c r="D2" s="18" t="s">
        <v>3</v>
      </c>
      <c r="E2" s="17" t="s">
        <v>4</v>
      </c>
      <c r="F2" s="17" t="s">
        <v>14</v>
      </c>
      <c r="G2" s="18" t="s">
        <v>15</v>
      </c>
    </row>
    <row r="3" spans="1:7" ht="54.75" customHeight="1" x14ac:dyDescent="0.25">
      <c r="A3" s="21">
        <v>1</v>
      </c>
      <c r="B3" s="20" t="s">
        <v>50</v>
      </c>
      <c r="C3" s="10"/>
      <c r="D3" s="22"/>
      <c r="E3" s="11"/>
      <c r="F3" s="11"/>
      <c r="G3" s="6"/>
    </row>
    <row r="4" spans="1:7" ht="15.75" x14ac:dyDescent="0.25">
      <c r="A4" s="10" t="s">
        <v>16</v>
      </c>
      <c r="B4" s="12" t="s">
        <v>17</v>
      </c>
      <c r="C4" s="10" t="s">
        <v>18</v>
      </c>
      <c r="D4" s="26">
        <v>40</v>
      </c>
      <c r="E4" s="11"/>
      <c r="F4" s="12">
        <f t="shared" ref="F4:F19" si="0">E4*D4</f>
        <v>0</v>
      </c>
      <c r="G4" s="6"/>
    </row>
    <row r="5" spans="1:7" ht="15.75" x14ac:dyDescent="0.25">
      <c r="A5" s="10" t="s">
        <v>19</v>
      </c>
      <c r="B5" s="12" t="s">
        <v>20</v>
      </c>
      <c r="C5" s="10" t="s">
        <v>18</v>
      </c>
      <c r="D5" s="26">
        <v>0</v>
      </c>
      <c r="E5" s="11"/>
      <c r="F5" s="12">
        <f t="shared" si="0"/>
        <v>0</v>
      </c>
      <c r="G5" s="6"/>
    </row>
    <row r="6" spans="1:7" ht="15.75" x14ac:dyDescent="0.25">
      <c r="A6" s="10" t="s">
        <v>21</v>
      </c>
      <c r="B6" s="12" t="s">
        <v>22</v>
      </c>
      <c r="C6" s="10" t="s">
        <v>18</v>
      </c>
      <c r="D6" s="26">
        <v>175</v>
      </c>
      <c r="E6" s="11"/>
      <c r="F6" s="12">
        <f t="shared" si="0"/>
        <v>0</v>
      </c>
      <c r="G6" s="6"/>
    </row>
    <row r="7" spans="1:7" ht="15.75" x14ac:dyDescent="0.25">
      <c r="A7" s="10" t="s">
        <v>23</v>
      </c>
      <c r="B7" s="12" t="s">
        <v>24</v>
      </c>
      <c r="C7" s="10" t="s">
        <v>18</v>
      </c>
      <c r="D7" s="26">
        <v>40</v>
      </c>
      <c r="E7" s="11"/>
      <c r="F7" s="12">
        <f t="shared" si="0"/>
        <v>0</v>
      </c>
      <c r="G7" s="6"/>
    </row>
    <row r="8" spans="1:7" ht="15.75" x14ac:dyDescent="0.25">
      <c r="A8" s="10" t="s">
        <v>25</v>
      </c>
      <c r="B8" s="12" t="s">
        <v>46</v>
      </c>
      <c r="C8" s="10" t="s">
        <v>18</v>
      </c>
      <c r="D8" s="26">
        <v>40</v>
      </c>
      <c r="E8" s="13"/>
      <c r="F8" s="12">
        <f t="shared" si="0"/>
        <v>0</v>
      </c>
      <c r="G8" s="7"/>
    </row>
    <row r="9" spans="1:7" ht="15.75" x14ac:dyDescent="0.25">
      <c r="A9" s="10"/>
      <c r="B9" s="12"/>
      <c r="C9" s="10"/>
      <c r="D9" s="26"/>
      <c r="E9" s="11"/>
      <c r="F9" s="12"/>
      <c r="G9" s="6"/>
    </row>
    <row r="10" spans="1:7" ht="15.75" x14ac:dyDescent="0.25">
      <c r="A10" s="21">
        <v>2</v>
      </c>
      <c r="B10" s="9" t="s">
        <v>27</v>
      </c>
      <c r="C10" s="10"/>
      <c r="D10" s="26"/>
      <c r="E10" s="11"/>
      <c r="F10" s="12"/>
      <c r="G10" s="6"/>
    </row>
    <row r="11" spans="1:7" ht="15.75" x14ac:dyDescent="0.25">
      <c r="A11" s="10" t="s">
        <v>16</v>
      </c>
      <c r="B11" s="12" t="s">
        <v>17</v>
      </c>
      <c r="C11" s="10" t="s">
        <v>18</v>
      </c>
      <c r="D11" s="26">
        <f>D4</f>
        <v>40</v>
      </c>
      <c r="E11" s="14"/>
      <c r="F11" s="12">
        <f t="shared" si="0"/>
        <v>0</v>
      </c>
      <c r="G11" s="6"/>
    </row>
    <row r="12" spans="1:7" ht="15.75" x14ac:dyDescent="0.25">
      <c r="A12" s="10" t="s">
        <v>19</v>
      </c>
      <c r="B12" s="12" t="s">
        <v>20</v>
      </c>
      <c r="C12" s="10" t="s">
        <v>18</v>
      </c>
      <c r="D12" s="26">
        <f>D5</f>
        <v>0</v>
      </c>
      <c r="E12" s="14"/>
      <c r="F12" s="12">
        <f t="shared" si="0"/>
        <v>0</v>
      </c>
      <c r="G12" s="6"/>
    </row>
    <row r="13" spans="1:7" ht="15.75" x14ac:dyDescent="0.25">
      <c r="A13" s="10" t="s">
        <v>21</v>
      </c>
      <c r="B13" s="12" t="s">
        <v>22</v>
      </c>
      <c r="C13" s="10" t="s">
        <v>18</v>
      </c>
      <c r="D13" s="26">
        <f>D6</f>
        <v>175</v>
      </c>
      <c r="E13" s="11"/>
      <c r="F13" s="12">
        <f t="shared" si="0"/>
        <v>0</v>
      </c>
      <c r="G13" s="6"/>
    </row>
    <row r="14" spans="1:7" ht="15.75" x14ac:dyDescent="0.25">
      <c r="A14" s="10" t="s">
        <v>23</v>
      </c>
      <c r="B14" s="12" t="s">
        <v>24</v>
      </c>
      <c r="C14" s="10" t="s">
        <v>18</v>
      </c>
      <c r="D14" s="26">
        <f>D7</f>
        <v>40</v>
      </c>
      <c r="E14" s="11"/>
      <c r="F14" s="12">
        <f t="shared" si="0"/>
        <v>0</v>
      </c>
      <c r="G14" s="6"/>
    </row>
    <row r="15" spans="1:7" ht="15.75" x14ac:dyDescent="0.25">
      <c r="A15" s="10" t="s">
        <v>25</v>
      </c>
      <c r="B15" s="12" t="s">
        <v>46</v>
      </c>
      <c r="C15" s="10" t="s">
        <v>18</v>
      </c>
      <c r="D15" s="26">
        <v>40</v>
      </c>
      <c r="E15" s="13"/>
      <c r="F15" s="24">
        <f t="shared" si="0"/>
        <v>0</v>
      </c>
      <c r="G15" s="7"/>
    </row>
    <row r="16" spans="1:7" ht="15.75" x14ac:dyDescent="0.25">
      <c r="A16" s="10"/>
      <c r="B16" s="9"/>
      <c r="C16" s="10"/>
      <c r="D16" s="26"/>
      <c r="E16" s="11"/>
      <c r="F16" s="12"/>
      <c r="G16" s="6"/>
    </row>
    <row r="17" spans="1:7" ht="15.75" x14ac:dyDescent="0.25">
      <c r="A17" s="21">
        <v>3</v>
      </c>
      <c r="B17" s="9" t="s">
        <v>28</v>
      </c>
      <c r="C17" s="10"/>
      <c r="D17" s="26"/>
      <c r="E17" s="11"/>
      <c r="F17" s="12"/>
      <c r="G17" s="6"/>
    </row>
    <row r="18" spans="1:7" ht="15.75" x14ac:dyDescent="0.25">
      <c r="A18" s="10" t="s">
        <v>16</v>
      </c>
      <c r="B18" s="12" t="s">
        <v>24</v>
      </c>
      <c r="C18" s="10" t="s">
        <v>29</v>
      </c>
      <c r="D18" s="26"/>
      <c r="E18" s="11"/>
      <c r="F18" s="12">
        <f t="shared" si="0"/>
        <v>0</v>
      </c>
      <c r="G18" s="6"/>
    </row>
    <row r="19" spans="1:7" ht="15.75" x14ac:dyDescent="0.25">
      <c r="A19" s="10" t="s">
        <v>19</v>
      </c>
      <c r="B19" s="12" t="s">
        <v>26</v>
      </c>
      <c r="C19" s="10" t="s">
        <v>29</v>
      </c>
      <c r="D19" s="26">
        <v>1</v>
      </c>
      <c r="E19" s="11"/>
      <c r="F19" s="12">
        <f t="shared" si="0"/>
        <v>0</v>
      </c>
      <c r="G19" s="6"/>
    </row>
    <row r="20" spans="1:7" ht="15.75" x14ac:dyDescent="0.25">
      <c r="A20" s="10"/>
      <c r="B20" s="12"/>
      <c r="C20" s="10"/>
      <c r="D20" s="26"/>
      <c r="E20" s="11"/>
      <c r="F20" s="12"/>
      <c r="G20" s="6"/>
    </row>
    <row r="21" spans="1:7" ht="15.75" x14ac:dyDescent="0.25">
      <c r="A21" s="21">
        <v>4</v>
      </c>
      <c r="B21" s="9" t="s">
        <v>30</v>
      </c>
      <c r="C21" s="10"/>
      <c r="D21" s="26"/>
      <c r="E21" s="11"/>
      <c r="F21" s="12"/>
      <c r="G21" s="6"/>
    </row>
    <row r="22" spans="1:7" ht="15.75" x14ac:dyDescent="0.25">
      <c r="A22" s="10" t="s">
        <v>16</v>
      </c>
      <c r="B22" s="12" t="s">
        <v>17</v>
      </c>
      <c r="C22" s="10" t="s">
        <v>29</v>
      </c>
      <c r="D22" s="26">
        <v>0</v>
      </c>
      <c r="E22" s="11"/>
      <c r="F22" s="12">
        <f>E22*D22</f>
        <v>0</v>
      </c>
      <c r="G22" s="6"/>
    </row>
    <row r="23" spans="1:7" ht="15.75" x14ac:dyDescent="0.25">
      <c r="A23" s="10" t="s">
        <v>19</v>
      </c>
      <c r="B23" s="12" t="s">
        <v>20</v>
      </c>
      <c r="C23" s="10" t="s">
        <v>29</v>
      </c>
      <c r="D23" s="26">
        <v>0</v>
      </c>
      <c r="E23" s="11"/>
      <c r="F23" s="12">
        <f>E23*D23</f>
        <v>0</v>
      </c>
      <c r="G23" s="6"/>
    </row>
    <row r="24" spans="1:7" ht="15.75" x14ac:dyDescent="0.25">
      <c r="A24" s="10" t="s">
        <v>21</v>
      </c>
      <c r="B24" s="12" t="s">
        <v>22</v>
      </c>
      <c r="C24" s="10" t="s">
        <v>29</v>
      </c>
      <c r="D24" s="26">
        <v>0</v>
      </c>
      <c r="E24" s="11"/>
      <c r="F24" s="12">
        <f>E24*D24</f>
        <v>0</v>
      </c>
      <c r="G24" s="6"/>
    </row>
    <row r="25" spans="1:7" ht="15.75" x14ac:dyDescent="0.25">
      <c r="A25" s="10" t="s">
        <v>23</v>
      </c>
      <c r="B25" s="12" t="s">
        <v>24</v>
      </c>
      <c r="C25" s="10" t="s">
        <v>29</v>
      </c>
      <c r="D25" s="26">
        <v>0</v>
      </c>
      <c r="E25" s="11"/>
      <c r="F25" s="12">
        <f>E25*D25</f>
        <v>0</v>
      </c>
      <c r="G25" s="6"/>
    </row>
    <row r="26" spans="1:7" ht="15.75" x14ac:dyDescent="0.25">
      <c r="A26" s="23" t="s">
        <v>25</v>
      </c>
      <c r="B26" s="24" t="s">
        <v>26</v>
      </c>
      <c r="C26" s="10" t="s">
        <v>29</v>
      </c>
      <c r="D26" s="26">
        <v>1</v>
      </c>
      <c r="E26" s="13"/>
      <c r="F26" s="12">
        <f>E26*D26</f>
        <v>0</v>
      </c>
      <c r="G26" s="7"/>
    </row>
    <row r="27" spans="1:7" ht="15.75" x14ac:dyDescent="0.25">
      <c r="A27" s="10"/>
      <c r="B27" s="12"/>
      <c r="C27" s="10"/>
      <c r="D27" s="26"/>
      <c r="E27" s="11"/>
      <c r="F27" s="12"/>
      <c r="G27" s="6"/>
    </row>
    <row r="28" spans="1:7" ht="15.75" x14ac:dyDescent="0.25">
      <c r="A28" s="21">
        <v>5</v>
      </c>
      <c r="B28" s="15" t="s">
        <v>34</v>
      </c>
      <c r="C28" s="10"/>
      <c r="D28" s="26"/>
      <c r="E28" s="11"/>
      <c r="F28" s="12"/>
      <c r="G28" s="6"/>
    </row>
    <row r="29" spans="1:7" ht="15.75" x14ac:dyDescent="0.25">
      <c r="A29" s="10" t="s">
        <v>16</v>
      </c>
      <c r="B29" s="15" t="s">
        <v>35</v>
      </c>
      <c r="C29" s="10" t="s">
        <v>29</v>
      </c>
      <c r="D29" s="26">
        <v>1</v>
      </c>
      <c r="E29" s="11"/>
      <c r="F29" s="12">
        <f>E29*D29</f>
        <v>0</v>
      </c>
      <c r="G29" s="6"/>
    </row>
    <row r="30" spans="1:7" ht="15.75" x14ac:dyDescent="0.25">
      <c r="A30" s="10" t="s">
        <v>31</v>
      </c>
      <c r="B30" s="15" t="s">
        <v>36</v>
      </c>
      <c r="C30" s="10" t="s">
        <v>29</v>
      </c>
      <c r="D30" s="26">
        <v>1</v>
      </c>
      <c r="E30" s="11"/>
      <c r="F30" s="12">
        <f>E30*D30</f>
        <v>0</v>
      </c>
      <c r="G30" s="6"/>
    </row>
    <row r="31" spans="1:7" ht="15.75" x14ac:dyDescent="0.25">
      <c r="A31" s="10" t="s">
        <v>32</v>
      </c>
      <c r="B31" s="15" t="s">
        <v>37</v>
      </c>
      <c r="C31" s="10" t="s">
        <v>29</v>
      </c>
      <c r="D31" s="26">
        <v>1</v>
      </c>
      <c r="E31" s="11"/>
      <c r="F31" s="12">
        <f>E31*D31</f>
        <v>0</v>
      </c>
      <c r="G31" s="6"/>
    </row>
    <row r="32" spans="1:7" ht="15.75" x14ac:dyDescent="0.25">
      <c r="A32" s="10" t="s">
        <v>33</v>
      </c>
      <c r="B32" s="15" t="s">
        <v>64</v>
      </c>
      <c r="C32" s="10" t="s">
        <v>29</v>
      </c>
      <c r="D32" s="26">
        <v>1</v>
      </c>
      <c r="E32" s="11"/>
      <c r="F32" s="12">
        <f>E32*D32</f>
        <v>0</v>
      </c>
      <c r="G32" s="6"/>
    </row>
    <row r="33" spans="1:7" ht="15.75" x14ac:dyDescent="0.25">
      <c r="A33" s="10"/>
      <c r="B33" s="15"/>
      <c r="C33" s="10"/>
      <c r="D33" s="26"/>
      <c r="E33" s="11"/>
      <c r="F33" s="12"/>
      <c r="G33" s="6"/>
    </row>
    <row r="34" spans="1:7" ht="63.75" x14ac:dyDescent="0.25">
      <c r="A34" s="21">
        <v>6</v>
      </c>
      <c r="B34" s="9" t="s">
        <v>62</v>
      </c>
      <c r="C34" s="10"/>
      <c r="D34" s="26"/>
      <c r="E34" s="11"/>
      <c r="F34" s="12"/>
      <c r="G34" s="6"/>
    </row>
    <row r="35" spans="1:7" ht="15.75" x14ac:dyDescent="0.25">
      <c r="A35" s="10" t="s">
        <v>16</v>
      </c>
      <c r="B35" s="12" t="s">
        <v>38</v>
      </c>
      <c r="C35" s="10" t="s">
        <v>29</v>
      </c>
      <c r="D35" s="26">
        <v>14</v>
      </c>
      <c r="E35" s="11"/>
      <c r="F35" s="12">
        <f>E35*D35</f>
        <v>0</v>
      </c>
      <c r="G35" s="42"/>
    </row>
    <row r="36" spans="1:7" ht="15.75" x14ac:dyDescent="0.25">
      <c r="A36" s="10" t="s">
        <v>19</v>
      </c>
      <c r="B36" s="12" t="s">
        <v>39</v>
      </c>
      <c r="C36" s="10" t="s">
        <v>29</v>
      </c>
      <c r="D36" s="26">
        <v>14</v>
      </c>
      <c r="E36" s="11"/>
      <c r="F36" s="12">
        <f>E36*D36</f>
        <v>0</v>
      </c>
      <c r="G36" s="6"/>
    </row>
    <row r="37" spans="1:7" ht="76.5" x14ac:dyDescent="0.25">
      <c r="A37" s="21">
        <v>7</v>
      </c>
      <c r="B37" s="9" t="s">
        <v>63</v>
      </c>
      <c r="C37" s="10"/>
      <c r="D37" s="26"/>
      <c r="E37" s="11"/>
      <c r="F37" s="12"/>
      <c r="G37" s="6"/>
    </row>
    <row r="38" spans="1:7" ht="15.75" x14ac:dyDescent="0.25">
      <c r="A38" s="10" t="s">
        <v>16</v>
      </c>
      <c r="B38" s="12" t="s">
        <v>38</v>
      </c>
      <c r="C38" s="10" t="s">
        <v>29</v>
      </c>
      <c r="D38" s="26">
        <v>14</v>
      </c>
      <c r="E38" s="11"/>
      <c r="F38" s="12">
        <f>E38*D38</f>
        <v>0</v>
      </c>
      <c r="G38" s="6"/>
    </row>
    <row r="39" spans="1:7" ht="15.75" x14ac:dyDescent="0.25">
      <c r="A39" s="10" t="s">
        <v>19</v>
      </c>
      <c r="B39" s="12" t="s">
        <v>39</v>
      </c>
      <c r="C39" s="10" t="s">
        <v>29</v>
      </c>
      <c r="D39" s="26">
        <v>14</v>
      </c>
      <c r="E39" s="11"/>
      <c r="F39" s="12">
        <f>E39*D39</f>
        <v>0</v>
      </c>
      <c r="G39" s="6"/>
    </row>
    <row r="40" spans="1:7" ht="15.75" x14ac:dyDescent="0.25">
      <c r="A40" s="10"/>
      <c r="B40" s="9"/>
      <c r="C40" s="10"/>
      <c r="D40" s="26"/>
      <c r="E40" s="11"/>
      <c r="F40" s="12"/>
      <c r="G40" s="6"/>
    </row>
    <row r="41" spans="1:7" ht="15.75" x14ac:dyDescent="0.25">
      <c r="A41" s="21">
        <v>8</v>
      </c>
      <c r="B41" s="9" t="s">
        <v>40</v>
      </c>
      <c r="C41" s="10"/>
      <c r="D41" s="26"/>
      <c r="E41" s="11"/>
      <c r="F41" s="12"/>
      <c r="G41" s="6"/>
    </row>
    <row r="42" spans="1:7" ht="15.75" x14ac:dyDescent="0.25">
      <c r="A42" s="10" t="s">
        <v>16</v>
      </c>
      <c r="B42" s="12" t="s">
        <v>41</v>
      </c>
      <c r="C42" s="10" t="s">
        <v>29</v>
      </c>
      <c r="D42" s="26">
        <v>28</v>
      </c>
      <c r="E42" s="16"/>
      <c r="F42" s="12">
        <f>E42*D42</f>
        <v>0</v>
      </c>
      <c r="G42" s="6" t="s">
        <v>77</v>
      </c>
    </row>
    <row r="43" spans="1:7" ht="15.75" x14ac:dyDescent="0.25">
      <c r="A43" s="10" t="s">
        <v>19</v>
      </c>
      <c r="B43" s="12" t="s">
        <v>42</v>
      </c>
      <c r="C43" s="10" t="s">
        <v>29</v>
      </c>
      <c r="D43" s="26">
        <v>0</v>
      </c>
      <c r="E43" s="16"/>
      <c r="F43" s="12">
        <f>E43*D43</f>
        <v>0</v>
      </c>
      <c r="G43" s="6"/>
    </row>
    <row r="44" spans="1:7" ht="15.75" x14ac:dyDescent="0.25">
      <c r="A44" s="10" t="s">
        <v>21</v>
      </c>
      <c r="B44" s="12" t="s">
        <v>43</v>
      </c>
      <c r="C44" s="10" t="s">
        <v>29</v>
      </c>
      <c r="D44" s="26">
        <v>0</v>
      </c>
      <c r="E44" s="16"/>
      <c r="F44" s="12">
        <f>E44*D44</f>
        <v>0</v>
      </c>
      <c r="G44" s="6"/>
    </row>
    <row r="45" spans="1:7" ht="15.75" x14ac:dyDescent="0.25">
      <c r="A45" s="29"/>
      <c r="B45" s="31"/>
      <c r="C45" s="29"/>
      <c r="D45" s="26"/>
      <c r="E45" s="30"/>
      <c r="F45" s="31"/>
      <c r="G45" s="32"/>
    </row>
    <row r="46" spans="1:7" ht="15.75" x14ac:dyDescent="0.25">
      <c r="A46" s="33">
        <v>9</v>
      </c>
      <c r="B46" s="34" t="s">
        <v>44</v>
      </c>
      <c r="C46" s="35" t="s">
        <v>29</v>
      </c>
      <c r="D46" s="26">
        <v>1</v>
      </c>
      <c r="E46" s="36"/>
      <c r="F46" s="37">
        <f>E46*D46</f>
        <v>0</v>
      </c>
      <c r="G46" s="38"/>
    </row>
    <row r="47" spans="1:7" s="4" customFormat="1" ht="69" customHeight="1" x14ac:dyDescent="0.25">
      <c r="A47" s="27"/>
      <c r="B47" s="76" t="s">
        <v>55</v>
      </c>
      <c r="C47" s="76"/>
      <c r="D47" s="76"/>
      <c r="E47" s="76"/>
      <c r="F47" s="76"/>
      <c r="G47" s="76"/>
    </row>
    <row r="48" spans="1:7" ht="15.75" x14ac:dyDescent="0.25">
      <c r="A48" s="80" t="s">
        <v>45</v>
      </c>
      <c r="B48" s="80"/>
      <c r="C48" s="80"/>
      <c r="D48" s="80"/>
      <c r="E48" s="80"/>
      <c r="F48" s="39">
        <f>SUM(F4:F46)</f>
        <v>0</v>
      </c>
      <c r="G48" s="28"/>
    </row>
  </sheetData>
  <mergeCells count="3">
    <mergeCell ref="A1:G1"/>
    <mergeCell ref="A48:E48"/>
    <mergeCell ref="B47:G47"/>
  </mergeCells>
  <pageMargins left="0.7" right="0.7" top="0.75" bottom="0.75" header="0.3" footer="0.3"/>
  <pageSetup scale="87"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FIRE BOQ</vt:lpstr>
      <vt:lpstr>SPRINKLER</vt:lpstr>
      <vt:lpstr>'FIRE BOQ'!Excel_BuiltIn_Print_Area</vt:lpstr>
      <vt:lpstr>'FIRE BOQ'!Print_Area</vt:lpstr>
      <vt:lpstr>SPRINKLER!Print_Area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2024-01-08T07:15:49Z</dcterms:modified>
</cp:coreProperties>
</file>