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corp11-my.sharepoint.com/personal/prahalad_bhunia_k-corp_in/Documents/prahalad.bhunia@k-corp.in/Desktop/"/>
    </mc:Choice>
  </mc:AlternateContent>
  <xr:revisionPtr revIDLastSave="0" documentId="8_{FE282699-1D3F-4D9B-AE1A-890EF6D10E9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OFORMA INVOI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15" i="1" l="1"/>
  <c r="F16" i="1"/>
  <c r="F17" i="1"/>
  <c r="F18" i="1"/>
  <c r="F19" i="1"/>
  <c r="F20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14" i="1"/>
  <c r="F37" i="1" l="1"/>
  <c r="F38" i="1" s="1"/>
  <c r="F39" i="1" s="1"/>
  <c r="F40" i="1" l="1"/>
  <c r="F41" i="1" s="1"/>
  <c r="F42" i="1" l="1"/>
  <c r="F43" i="1" s="1"/>
</calcChain>
</file>

<file path=xl/sharedStrings.xml><?xml version="1.0" encoding="utf-8"?>
<sst xmlns="http://schemas.openxmlformats.org/spreadsheetml/2006/main" count="76" uniqueCount="63">
  <si>
    <t>S.No</t>
  </si>
  <si>
    <t>PARTICULARS</t>
  </si>
  <si>
    <t>Shan Tablewares Pvt. Ltd.</t>
  </si>
  <si>
    <t>Tele: 022 - 24900012. E-mail: pradeep@feathertouch.co.in</t>
  </si>
  <si>
    <t>Mumbai Office: 25, Ground Floor, TV Industrial Estate, Sk Ahire Marg,Worli, Mumabi - 400030.</t>
  </si>
  <si>
    <t>RATE (Rs.)</t>
  </si>
  <si>
    <t>AMT (RS.)</t>
  </si>
  <si>
    <t>QTY (PCS.)</t>
  </si>
  <si>
    <t>ADD : SPECIAL MASTER CARTON PACKING</t>
  </si>
  <si>
    <t>ADD : INSURANCE @ 3%</t>
  </si>
  <si>
    <t>ADD : IGST @ 12%</t>
  </si>
  <si>
    <t>TOTAL:</t>
  </si>
  <si>
    <t>RS.</t>
  </si>
  <si>
    <t>Works: B-525, RIICO. Industrial Area, Bhiwadi – 301019, (Rajasthan) INDIA, Tel.: (01493) 221885</t>
  </si>
  <si>
    <t>Above rates are ex-factory, Bhiwadi (Rajasthan). Freight shall be extra payable directly to the transporter</t>
  </si>
  <si>
    <t>Payment: 50% advance, balance against Proforma Invoice, payable prior to dispatch of material.</t>
  </si>
  <si>
    <t>DECO</t>
  </si>
  <si>
    <t xml:space="preserve">In case of any dispute with regard to the sale and supply of goods and its payments, the same shall be referred to a sole </t>
  </si>
  <si>
    <t>arbitrator at Delhi under the arbitration &amp; conciliation act (As amended &amp; updated)</t>
  </si>
  <si>
    <t>Variation : Variation in the dispatched quantity of ± 5% shall be acceptable to you as the goods are manufactured to your specifications.</t>
  </si>
  <si>
    <t>BUYER: DELUXE CATERERS PVT LTD</t>
  </si>
  <si>
    <t>*****</t>
  </si>
  <si>
    <t>YOU HAVE SELECTED MULTICOLOUR GLAZE DESIGN. PLEASE NOTE THERE WILL BE COLOUR VARIATION</t>
  </si>
  <si>
    <t>BETWEEN THE PIECES AND WITHIN ANY PIECE</t>
  </si>
  <si>
    <t>Delivery: 45 - 50 days from the date of receipt of confirmed order along with advance.</t>
  </si>
  <si>
    <t>UNIT- COPPER CHIMNEY – BANDRA</t>
  </si>
  <si>
    <t>12A, LOTUS COURT, DR. A.B. ROAD, WORLI,</t>
  </si>
  <si>
    <t>MUMBAI 400 018.</t>
  </si>
  <si>
    <t>SHINE MUSHROOM + RUST LINE + RUST DOTS</t>
  </si>
  <si>
    <t>UNDERLINER FOR SOUP MATKI</t>
  </si>
  <si>
    <t>DEEP ROUND MIQLA PLATTER 7"</t>
  </si>
  <si>
    <t>RUST VERTIGO + RUST DOTS + RUST LINE</t>
  </si>
  <si>
    <t>DEEP ROUND MIQLA PLATTER 8.5"</t>
  </si>
  <si>
    <t>PF GREY VERTIGO + RUST LINE + RUST DOTS</t>
  </si>
  <si>
    <t>DEEP KNK BIRYANI HANDI 5.75"</t>
  </si>
  <si>
    <t>BAHA BOWL 5"</t>
  </si>
  <si>
    <t>MATT MUSHROOM + RUST LINE</t>
  </si>
  <si>
    <t>HW CHUTNEY BOWL 3"</t>
  </si>
  <si>
    <t>HW CHUTNEY BOWL 2.75"</t>
  </si>
  <si>
    <t>TERMS &amp; CONDITIONS</t>
  </si>
  <si>
    <t>CREAMER WITH HANDLE</t>
  </si>
  <si>
    <r>
      <t xml:space="preserve">SOUP MATKI </t>
    </r>
    <r>
      <rPr>
        <u/>
        <sz val="12"/>
        <color rgb="FF000000"/>
        <rFont val="Times New Roman"/>
        <family val="1"/>
      </rPr>
      <t>WITHOUT HANDLE</t>
    </r>
  </si>
  <si>
    <t xml:space="preserve">NEW OFF ROUND DINNER PLATE </t>
  </si>
  <si>
    <t>NEW OFF QUARTER PLATE</t>
  </si>
  <si>
    <t>AS PER SAMPLE</t>
  </si>
  <si>
    <t>D. BALI GREEN + RUST DOTS + RUST LINE</t>
  </si>
  <si>
    <t>MUSHROOM  + RUST LINE + RUST DOTS</t>
  </si>
  <si>
    <t>STK RAITA BOWL</t>
  </si>
  <si>
    <t>MUSH + THIN RUST DOTS + THICK RUST BAND</t>
  </si>
  <si>
    <t>MUSHROOM + RUST LINE + RUST DOTS</t>
  </si>
  <si>
    <t>HMS TRIANGLE PLATTER 11.75" X 7.75"</t>
  </si>
  <si>
    <t>STRAIGHT MUSHROOM STROKES + RUST LINE + RUST DOTS</t>
  </si>
  <si>
    <t>FLUTTED PIE DISH</t>
  </si>
  <si>
    <t xml:space="preserve">TEA CUP </t>
  </si>
  <si>
    <t>RED **</t>
  </si>
  <si>
    <t>TEA SAUCER</t>
  </si>
  <si>
    <t>TEA POT 2 CUPS</t>
  </si>
  <si>
    <t>LID FOR DEEP KNK BIRYANI HANDI 5.75"</t>
  </si>
  <si>
    <t>TOOTH PICK HOLDER</t>
  </si>
  <si>
    <t>STRAW HOLDER</t>
  </si>
  <si>
    <t>2nd REVISED - PROFORMA INVOICE</t>
  </si>
  <si>
    <t>FLAT ROUND MIQLA PLATTER 7"</t>
  </si>
  <si>
    <t>MUSHROOM VERTIGO + RUST DOTS + RUST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</si>
</sst>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Calibri"/>
      <family val="2"/>
    </font>
    <font>
      <b/>
      <i/>
      <sz val="22"/>
      <color theme="1"/>
      <name val="Times New Roman"/>
      <family val="1"/>
    </font>
    <font>
      <b/>
      <i/>
      <sz val="8"/>
      <color theme="1"/>
      <name val="Times New Roman"/>
      <family val="1"/>
    </font>
    <font>
      <b/>
      <u/>
      <sz val="12"/>
      <color rgb="FF000000"/>
      <name val="Calibri"/>
      <family val="2"/>
    </font>
    <font>
      <b/>
      <u/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name val="Arial"/>
      <family val="2"/>
    </font>
    <font>
      <u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79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0" xfId="0" applyNumberFormat="1" applyFont="1"/>
    <xf numFmtId="0" fontId="1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64" fontId="3" fillId="0" borderId="1" xfId="0" applyNumberFormat="1" applyFont="1" applyBorder="1"/>
    <xf numFmtId="164" fontId="1" fillId="0" borderId="1" xfId="0" applyNumberFormat="1" applyFont="1" applyBorder="1" applyAlignment="1">
      <alignment horizontal="left"/>
    </xf>
    <xf numFmtId="164" fontId="1" fillId="0" borderId="0" xfId="0" applyNumberFormat="1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164" fontId="3" fillId="0" borderId="2" xfId="0" applyNumberFormat="1" applyFont="1" applyBorder="1"/>
    <xf numFmtId="0" fontId="9" fillId="0" borderId="0" xfId="0" applyFont="1"/>
    <xf numFmtId="164" fontId="9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10" fillId="0" borderId="0" xfId="0" applyFont="1"/>
    <xf numFmtId="164" fontId="10" fillId="0" borderId="0" xfId="0" applyNumberFormat="1" applyFont="1" applyAlignment="1">
      <alignment horizontal="left"/>
    </xf>
    <xf numFmtId="164" fontId="3" fillId="0" borderId="0" xfId="0" applyNumberFormat="1" applyFont="1"/>
    <xf numFmtId="0" fontId="4" fillId="0" borderId="0" xfId="0" applyFont="1" applyAlignment="1">
      <alignment horizontal="center"/>
    </xf>
    <xf numFmtId="164" fontId="3" fillId="0" borderId="0" xfId="0" applyNumberFormat="1" applyFont="1" applyAlignment="1">
      <alignment horizontal="left"/>
    </xf>
    <xf numFmtId="164" fontId="1" fillId="0" borderId="2" xfId="0" applyNumberFormat="1" applyFont="1" applyBorder="1" applyAlignment="1">
      <alignment horizontal="left"/>
    </xf>
    <xf numFmtId="0" fontId="4" fillId="0" borderId="0" xfId="0" applyFont="1"/>
    <xf numFmtId="164" fontId="0" fillId="0" borderId="0" xfId="0" applyNumberFormat="1" applyAlignment="1">
      <alignment horizontal="left"/>
    </xf>
    <xf numFmtId="0" fontId="6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10" fillId="0" borderId="0" xfId="0" applyNumberFormat="1" applyFont="1"/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164" fontId="12" fillId="0" borderId="1" xfId="0" applyNumberFormat="1" applyFont="1" applyBorder="1" applyAlignment="1">
      <alignment horizontal="center"/>
    </xf>
    <xf numFmtId="164" fontId="11" fillId="0" borderId="1" xfId="0" applyNumberFormat="1" applyFont="1" applyBorder="1"/>
    <xf numFmtId="0" fontId="12" fillId="0" borderId="2" xfId="0" applyFont="1" applyBorder="1"/>
    <xf numFmtId="164" fontId="12" fillId="0" borderId="2" xfId="0" applyNumberFormat="1" applyFont="1" applyBorder="1" applyAlignment="1">
      <alignment horizontal="center"/>
    </xf>
    <xf numFmtId="164" fontId="11" fillId="0" borderId="2" xfId="0" applyNumberFormat="1" applyFont="1" applyBorder="1"/>
    <xf numFmtId="0" fontId="0" fillId="0" borderId="1" xfId="0" applyBorder="1"/>
    <xf numFmtId="14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11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11" fillId="2" borderId="1" xfId="0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/>
    <xf numFmtId="0" fontId="0" fillId="3" borderId="2" xfId="0" applyFill="1" applyBorder="1"/>
    <xf numFmtId="0" fontId="0" fillId="0" borderId="2" xfId="0" applyBorder="1" applyAlignment="1">
      <alignment vertical="top" wrapText="1"/>
    </xf>
    <xf numFmtId="0" fontId="0" fillId="4" borderId="2" xfId="0" applyFill="1" applyBorder="1"/>
    <xf numFmtId="0" fontId="11" fillId="4" borderId="2" xfId="0" applyFont="1" applyFill="1" applyBorder="1" applyAlignment="1">
      <alignment horizontal="center" vertical="center"/>
    </xf>
    <xf numFmtId="4" fontId="11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2" fillId="4" borderId="1" xfId="0" applyFont="1" applyFill="1" applyBorder="1"/>
    <xf numFmtId="164" fontId="12" fillId="4" borderId="1" xfId="0" applyNumberFormat="1" applyFont="1" applyFill="1" applyBorder="1" applyAlignment="1">
      <alignment horizontal="center"/>
    </xf>
    <xf numFmtId="0" fontId="11" fillId="4" borderId="2" xfId="0" applyFont="1" applyFill="1" applyBorder="1" applyAlignment="1">
      <alignment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923924</xdr:colOff>
      <xdr:row>0</xdr:row>
      <xdr:rowOff>64215</xdr:rowOff>
    </xdr:from>
    <xdr:to>
      <xdr:col>3</xdr:col>
      <xdr:colOff>65225</xdr:colOff>
      <xdr:row>5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6257924" y="64215"/>
          <a:ext cx="1414601" cy="109783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330200</xdr:colOff>
      <xdr:row>0</xdr:row>
      <xdr:rowOff>155575</xdr:rowOff>
    </xdr:from>
    <xdr:to>
      <xdr:col>5</xdr:col>
      <xdr:colOff>246526</xdr:colOff>
      <xdr:row>4</xdr:row>
      <xdr:rowOff>97635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00" y="155575"/>
          <a:ext cx="2024526" cy="881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9"/>
  <sheetViews>
    <sheetView showGridLines="0" tabSelected="1" topLeftCell="A33" workbookViewId="0">
      <selection activeCell="F37" sqref="F37"/>
    </sheetView>
  </sheetViews>
  <sheetFormatPr defaultColWidth="9.1796875" defaultRowHeight="15.5" x14ac:dyDescent="0.35"/>
  <cols>
    <col min="1" max="1" width="6.81640625" style="1" customWidth="1"/>
    <col min="2" max="2" width="69.54296875" style="1" customWidth="1"/>
    <col min="3" max="3" width="32.54296875" style="42" customWidth="1"/>
    <col min="4" max="4" width="15.7265625" style="42" customWidth="1"/>
    <col min="5" max="5" width="14.453125" style="9" customWidth="1"/>
    <col min="6" max="6" width="14.453125" style="3" customWidth="1"/>
    <col min="7" max="16384" width="9.1796875" style="1"/>
  </cols>
  <sheetData>
    <row r="1" spans="1:6" ht="27.5" x14ac:dyDescent="0.55000000000000004">
      <c r="A1" s="38"/>
      <c r="B1" s="46" t="s">
        <v>2</v>
      </c>
      <c r="C1" s="43"/>
      <c r="D1" s="38"/>
      <c r="E1" s="44"/>
      <c r="F1" s="43"/>
    </row>
    <row r="2" spans="1:6" x14ac:dyDescent="0.35">
      <c r="A2" s="5"/>
      <c r="B2" s="29" t="s">
        <v>4</v>
      </c>
      <c r="C2" s="30"/>
      <c r="D2" s="5"/>
      <c r="E2" s="45"/>
      <c r="F2" s="7"/>
    </row>
    <row r="3" spans="1:6" x14ac:dyDescent="0.35">
      <c r="A3" s="5"/>
      <c r="B3" s="29" t="s">
        <v>3</v>
      </c>
      <c r="C3" s="30"/>
      <c r="D3" s="5"/>
      <c r="E3" s="45"/>
      <c r="F3" s="7"/>
    </row>
    <row r="4" spans="1:6" x14ac:dyDescent="0.35">
      <c r="A4" s="5"/>
      <c r="B4" s="29" t="s">
        <v>13</v>
      </c>
      <c r="C4" s="30"/>
      <c r="D4" s="5"/>
      <c r="E4" s="45"/>
      <c r="F4" s="7"/>
    </row>
    <row r="5" spans="1:6" x14ac:dyDescent="0.35">
      <c r="A5" s="5"/>
      <c r="B5" s="29"/>
      <c r="C5" s="31"/>
      <c r="D5" s="5"/>
      <c r="E5" s="45"/>
      <c r="F5" s="7"/>
    </row>
    <row r="6" spans="1:6" x14ac:dyDescent="0.35">
      <c r="A6" s="5"/>
      <c r="B6" s="29"/>
      <c r="C6" s="31"/>
      <c r="D6" s="5"/>
      <c r="E6" s="45"/>
      <c r="F6" s="7"/>
    </row>
    <row r="7" spans="1:6" x14ac:dyDescent="0.35">
      <c r="A7" s="54"/>
      <c r="B7" s="57" t="s">
        <v>60</v>
      </c>
      <c r="C7" s="54"/>
      <c r="D7" s="54"/>
      <c r="E7" s="54"/>
      <c r="F7" s="55">
        <v>45546</v>
      </c>
    </row>
    <row r="8" spans="1:6" x14ac:dyDescent="0.35">
      <c r="A8" s="54"/>
      <c r="B8" s="56" t="s">
        <v>20</v>
      </c>
      <c r="C8" s="69"/>
      <c r="D8" s="54"/>
      <c r="E8" s="54"/>
      <c r="F8" s="54"/>
    </row>
    <row r="9" spans="1:6" x14ac:dyDescent="0.35">
      <c r="A9" s="54"/>
      <c r="B9" s="56" t="s">
        <v>25</v>
      </c>
      <c r="C9" s="69"/>
      <c r="D9" s="54"/>
      <c r="E9" s="54"/>
      <c r="F9" s="54"/>
    </row>
    <row r="10" spans="1:6" x14ac:dyDescent="0.35">
      <c r="A10" s="54"/>
      <c r="B10" s="56" t="s">
        <v>26</v>
      </c>
      <c r="C10" s="69"/>
      <c r="D10" s="54"/>
      <c r="E10" s="54"/>
      <c r="F10" s="54"/>
    </row>
    <row r="11" spans="1:6" x14ac:dyDescent="0.35">
      <c r="A11" s="54"/>
      <c r="B11" s="56" t="s">
        <v>27</v>
      </c>
      <c r="C11" s="69"/>
      <c r="D11" s="54"/>
      <c r="E11" s="54"/>
      <c r="F11" s="54"/>
    </row>
    <row r="12" spans="1:6" x14ac:dyDescent="0.35">
      <c r="A12" s="54"/>
      <c r="B12" s="70"/>
      <c r="C12" s="54"/>
      <c r="D12" s="54"/>
      <c r="E12" s="54"/>
      <c r="F12" s="54"/>
    </row>
    <row r="13" spans="1:6" x14ac:dyDescent="0.35">
      <c r="A13" s="57" t="s">
        <v>0</v>
      </c>
      <c r="B13" s="57" t="s">
        <v>1</v>
      </c>
      <c r="C13" s="57" t="s">
        <v>16</v>
      </c>
      <c r="D13" s="57" t="s">
        <v>7</v>
      </c>
      <c r="E13" s="57" t="s">
        <v>5</v>
      </c>
      <c r="F13" s="57" t="s">
        <v>6</v>
      </c>
    </row>
    <row r="14" spans="1:6" x14ac:dyDescent="0.35">
      <c r="A14" s="58">
        <v>1</v>
      </c>
      <c r="B14" s="60" t="s">
        <v>42</v>
      </c>
      <c r="C14" s="68" t="s">
        <v>44</v>
      </c>
      <c r="D14" s="58">
        <v>250</v>
      </c>
      <c r="E14" s="67">
        <v>408</v>
      </c>
      <c r="F14" s="59">
        <f>D14*E14</f>
        <v>102000</v>
      </c>
    </row>
    <row r="15" spans="1:6" x14ac:dyDescent="0.35">
      <c r="A15" s="58">
        <v>2</v>
      </c>
      <c r="B15" s="60" t="s">
        <v>43</v>
      </c>
      <c r="C15" s="68" t="s">
        <v>44</v>
      </c>
      <c r="D15" s="58">
        <v>150</v>
      </c>
      <c r="E15" s="67">
        <v>300</v>
      </c>
      <c r="F15" s="59">
        <f t="shared" ref="F15:F36" si="0">D15*E15</f>
        <v>45000</v>
      </c>
    </row>
    <row r="16" spans="1:6" ht="31" x14ac:dyDescent="0.35">
      <c r="A16" s="58">
        <v>3</v>
      </c>
      <c r="B16" s="60" t="s">
        <v>40</v>
      </c>
      <c r="C16" s="68" t="s">
        <v>28</v>
      </c>
      <c r="D16" s="58">
        <v>96</v>
      </c>
      <c r="E16" s="67">
        <v>208</v>
      </c>
      <c r="F16" s="59">
        <f t="shared" si="0"/>
        <v>19968</v>
      </c>
    </row>
    <row r="17" spans="1:6" ht="31" x14ac:dyDescent="0.35">
      <c r="A17" s="58">
        <v>4</v>
      </c>
      <c r="B17" s="60" t="s">
        <v>41</v>
      </c>
      <c r="C17" s="68" t="s">
        <v>28</v>
      </c>
      <c r="D17" s="58">
        <v>96</v>
      </c>
      <c r="E17" s="67">
        <v>208</v>
      </c>
      <c r="F17" s="59">
        <f t="shared" si="0"/>
        <v>19968</v>
      </c>
    </row>
    <row r="18" spans="1:6" ht="31" x14ac:dyDescent="0.35">
      <c r="A18" s="58">
        <v>5</v>
      </c>
      <c r="B18" s="60" t="s">
        <v>29</v>
      </c>
      <c r="C18" s="68" t="s">
        <v>28</v>
      </c>
      <c r="D18" s="58">
        <v>96</v>
      </c>
      <c r="E18" s="67">
        <v>208</v>
      </c>
      <c r="F18" s="59">
        <f t="shared" si="0"/>
        <v>19968</v>
      </c>
    </row>
    <row r="19" spans="1:6" ht="31" x14ac:dyDescent="0.35">
      <c r="A19" s="58">
        <v>6</v>
      </c>
      <c r="B19" s="60" t="s">
        <v>30</v>
      </c>
      <c r="C19" s="68" t="s">
        <v>31</v>
      </c>
      <c r="D19" s="58">
        <v>72</v>
      </c>
      <c r="E19" s="67">
        <v>460</v>
      </c>
      <c r="F19" s="59">
        <f t="shared" si="0"/>
        <v>33120</v>
      </c>
    </row>
    <row r="20" spans="1:6" ht="31" x14ac:dyDescent="0.35">
      <c r="A20" s="58">
        <v>7</v>
      </c>
      <c r="B20" s="60" t="s">
        <v>32</v>
      </c>
      <c r="C20" s="68" t="s">
        <v>33</v>
      </c>
      <c r="D20" s="58">
        <v>60</v>
      </c>
      <c r="E20" s="67">
        <v>490</v>
      </c>
      <c r="F20" s="59">
        <f t="shared" si="0"/>
        <v>29400</v>
      </c>
    </row>
    <row r="21" spans="1:6" ht="31" x14ac:dyDescent="0.35">
      <c r="A21" s="58">
        <v>8</v>
      </c>
      <c r="B21" s="60" t="s">
        <v>61</v>
      </c>
      <c r="C21" s="68" t="s">
        <v>62</v>
      </c>
      <c r="D21" s="58">
        <v>48</v>
      </c>
      <c r="E21" s="67">
        <v>460</v>
      </c>
      <c r="F21" s="59">
        <f t="shared" si="0"/>
        <v>22080</v>
      </c>
    </row>
    <row r="22" spans="1:6" x14ac:dyDescent="0.35">
      <c r="A22" s="58">
        <v>9</v>
      </c>
      <c r="B22" s="60" t="s">
        <v>52</v>
      </c>
      <c r="C22" s="68" t="s">
        <v>54</v>
      </c>
      <c r="D22" s="58">
        <v>60</v>
      </c>
      <c r="E22" s="67">
        <v>540</v>
      </c>
      <c r="F22" s="59">
        <f t="shared" si="0"/>
        <v>32400</v>
      </c>
    </row>
    <row r="23" spans="1:6" ht="31" x14ac:dyDescent="0.35">
      <c r="A23" s="58">
        <v>10</v>
      </c>
      <c r="B23" s="60" t="s">
        <v>34</v>
      </c>
      <c r="C23" s="68" t="s">
        <v>45</v>
      </c>
      <c r="D23" s="58">
        <v>48</v>
      </c>
      <c r="E23" s="67">
        <v>500</v>
      </c>
      <c r="F23" s="59">
        <f t="shared" si="0"/>
        <v>24000</v>
      </c>
    </row>
    <row r="24" spans="1:6" ht="31" x14ac:dyDescent="0.35">
      <c r="A24" s="58">
        <v>11</v>
      </c>
      <c r="B24" s="60" t="s">
        <v>57</v>
      </c>
      <c r="C24" s="68" t="s">
        <v>45</v>
      </c>
      <c r="D24" s="58">
        <v>48</v>
      </c>
      <c r="E24" s="67">
        <v>180</v>
      </c>
      <c r="F24" s="59">
        <f t="shared" si="0"/>
        <v>8640</v>
      </c>
    </row>
    <row r="25" spans="1:6" ht="31" x14ac:dyDescent="0.35">
      <c r="A25" s="58">
        <v>12</v>
      </c>
      <c r="B25" s="60" t="s">
        <v>34</v>
      </c>
      <c r="C25" s="68" t="s">
        <v>46</v>
      </c>
      <c r="D25" s="58">
        <v>48</v>
      </c>
      <c r="E25" s="67">
        <v>500</v>
      </c>
      <c r="F25" s="59">
        <f t="shared" si="0"/>
        <v>24000</v>
      </c>
    </row>
    <row r="26" spans="1:6" ht="31" x14ac:dyDescent="0.35">
      <c r="A26" s="58">
        <v>13</v>
      </c>
      <c r="B26" s="60" t="s">
        <v>57</v>
      </c>
      <c r="C26" s="68" t="s">
        <v>46</v>
      </c>
      <c r="D26" s="58">
        <v>48</v>
      </c>
      <c r="E26" s="67">
        <v>180</v>
      </c>
      <c r="F26" s="59">
        <f t="shared" si="0"/>
        <v>8640</v>
      </c>
    </row>
    <row r="27" spans="1:6" ht="31" x14ac:dyDescent="0.35">
      <c r="A27" s="58">
        <v>14</v>
      </c>
      <c r="B27" s="60" t="s">
        <v>35</v>
      </c>
      <c r="C27" s="68" t="s">
        <v>36</v>
      </c>
      <c r="D27" s="58">
        <v>60</v>
      </c>
      <c r="E27" s="67">
        <v>460</v>
      </c>
      <c r="F27" s="59">
        <f t="shared" si="0"/>
        <v>27600</v>
      </c>
    </row>
    <row r="28" spans="1:6" ht="31" x14ac:dyDescent="0.35">
      <c r="A28" s="58">
        <v>15</v>
      </c>
      <c r="B28" s="60" t="s">
        <v>47</v>
      </c>
      <c r="C28" s="68" t="s">
        <v>48</v>
      </c>
      <c r="D28" s="58">
        <v>48</v>
      </c>
      <c r="E28" s="67">
        <v>366</v>
      </c>
      <c r="F28" s="59">
        <f t="shared" si="0"/>
        <v>17568</v>
      </c>
    </row>
    <row r="29" spans="1:6" ht="31" x14ac:dyDescent="0.35">
      <c r="A29" s="58">
        <v>16</v>
      </c>
      <c r="B29" s="60" t="s">
        <v>37</v>
      </c>
      <c r="C29" s="68" t="s">
        <v>49</v>
      </c>
      <c r="D29" s="58">
        <v>168</v>
      </c>
      <c r="E29" s="67">
        <v>124</v>
      </c>
      <c r="F29" s="59">
        <f t="shared" si="0"/>
        <v>20832</v>
      </c>
    </row>
    <row r="30" spans="1:6" ht="31" x14ac:dyDescent="0.35">
      <c r="A30" s="58">
        <v>17</v>
      </c>
      <c r="B30" s="60" t="s">
        <v>38</v>
      </c>
      <c r="C30" s="68" t="s">
        <v>49</v>
      </c>
      <c r="D30" s="58">
        <v>168</v>
      </c>
      <c r="E30" s="67">
        <v>108</v>
      </c>
      <c r="F30" s="59">
        <f t="shared" si="0"/>
        <v>18144</v>
      </c>
    </row>
    <row r="31" spans="1:6" ht="46.5" x14ac:dyDescent="0.35">
      <c r="A31" s="58">
        <v>18</v>
      </c>
      <c r="B31" s="60" t="s">
        <v>50</v>
      </c>
      <c r="C31" s="68" t="s">
        <v>51</v>
      </c>
      <c r="D31" s="58">
        <v>48</v>
      </c>
      <c r="E31" s="67">
        <v>630</v>
      </c>
      <c r="F31" s="59">
        <f t="shared" si="0"/>
        <v>30240</v>
      </c>
    </row>
    <row r="32" spans="1:6" ht="31" x14ac:dyDescent="0.35">
      <c r="A32" s="58">
        <v>19</v>
      </c>
      <c r="B32" s="60" t="s">
        <v>53</v>
      </c>
      <c r="C32" s="68" t="s">
        <v>49</v>
      </c>
      <c r="D32" s="58">
        <v>0</v>
      </c>
      <c r="E32" s="67">
        <v>260</v>
      </c>
      <c r="F32" s="59">
        <f t="shared" si="0"/>
        <v>0</v>
      </c>
    </row>
    <row r="33" spans="1:6" ht="31" x14ac:dyDescent="0.35">
      <c r="A33" s="58">
        <v>20</v>
      </c>
      <c r="B33" s="60" t="s">
        <v>55</v>
      </c>
      <c r="C33" s="68" t="s">
        <v>49</v>
      </c>
      <c r="D33" s="58">
        <v>0</v>
      </c>
      <c r="E33" s="67">
        <v>260</v>
      </c>
      <c r="F33" s="59">
        <f t="shared" si="0"/>
        <v>0</v>
      </c>
    </row>
    <row r="34" spans="1:6" ht="31" x14ac:dyDescent="0.35">
      <c r="A34" s="58">
        <v>21</v>
      </c>
      <c r="B34" s="60" t="s">
        <v>56</v>
      </c>
      <c r="C34" s="68" t="s">
        <v>49</v>
      </c>
      <c r="D34" s="58">
        <v>0</v>
      </c>
      <c r="E34" s="67">
        <v>430</v>
      </c>
      <c r="F34" s="59">
        <f t="shared" si="0"/>
        <v>0</v>
      </c>
    </row>
    <row r="35" spans="1:6" ht="31" x14ac:dyDescent="0.35">
      <c r="A35" s="58">
        <v>22</v>
      </c>
      <c r="B35" s="60" t="s">
        <v>58</v>
      </c>
      <c r="C35" s="68" t="s">
        <v>49</v>
      </c>
      <c r="D35" s="58">
        <v>24</v>
      </c>
      <c r="E35" s="67">
        <v>242</v>
      </c>
      <c r="F35" s="59">
        <f t="shared" si="0"/>
        <v>5808</v>
      </c>
    </row>
    <row r="36" spans="1:6" ht="31" x14ac:dyDescent="0.35">
      <c r="A36" s="58">
        <v>23</v>
      </c>
      <c r="B36" s="60" t="s">
        <v>59</v>
      </c>
      <c r="C36" s="68" t="s">
        <v>49</v>
      </c>
      <c r="D36" s="58">
        <v>24</v>
      </c>
      <c r="E36" s="67">
        <v>280</v>
      </c>
      <c r="F36" s="59">
        <f t="shared" si="0"/>
        <v>6720</v>
      </c>
    </row>
    <row r="37" spans="1:6" x14ac:dyDescent="0.35">
      <c r="A37" s="58"/>
      <c r="B37" s="60"/>
      <c r="C37" s="68"/>
      <c r="D37" s="58"/>
      <c r="E37" s="67"/>
      <c r="F37" s="59">
        <f>SUM(F14:F36)</f>
        <v>516096</v>
      </c>
    </row>
    <row r="38" spans="1:6" x14ac:dyDescent="0.35">
      <c r="A38" s="61"/>
      <c r="B38" s="60" t="s">
        <v>8</v>
      </c>
      <c r="C38" s="54"/>
      <c r="D38" s="54"/>
      <c r="E38" s="54"/>
      <c r="F38" s="59">
        <f>F37*5%</f>
        <v>25804.800000000003</v>
      </c>
    </row>
    <row r="39" spans="1:6" x14ac:dyDescent="0.35">
      <c r="A39" s="61"/>
      <c r="B39" s="61"/>
      <c r="C39" s="54"/>
      <c r="D39" s="54"/>
      <c r="E39" s="54"/>
      <c r="F39" s="59">
        <f>SUM(F37:F38)</f>
        <v>541900.80000000005</v>
      </c>
    </row>
    <row r="40" spans="1:6" x14ac:dyDescent="0.35">
      <c r="A40" s="61"/>
      <c r="B40" s="60" t="s">
        <v>9</v>
      </c>
      <c r="C40" s="54"/>
      <c r="D40" s="54"/>
      <c r="E40" s="54"/>
      <c r="F40" s="59">
        <f>F39*3%</f>
        <v>16257.024000000001</v>
      </c>
    </row>
    <row r="41" spans="1:6" x14ac:dyDescent="0.35">
      <c r="A41" s="61"/>
      <c r="B41" s="61"/>
      <c r="C41" s="54"/>
      <c r="D41" s="54"/>
      <c r="E41" s="54"/>
      <c r="F41" s="59">
        <f>SUM(F39:F40)</f>
        <v>558157.82400000002</v>
      </c>
    </row>
    <row r="42" spans="1:6" x14ac:dyDescent="0.35">
      <c r="A42" s="61"/>
      <c r="B42" s="60" t="s">
        <v>10</v>
      </c>
      <c r="C42" s="54"/>
      <c r="D42" s="54"/>
      <c r="E42" s="54"/>
      <c r="F42" s="59">
        <f>F41*12%</f>
        <v>66978.938880000002</v>
      </c>
    </row>
    <row r="43" spans="1:6" x14ac:dyDescent="0.35">
      <c r="A43" s="61"/>
      <c r="B43" s="62" t="s">
        <v>11</v>
      </c>
      <c r="C43" s="63"/>
      <c r="D43" s="63"/>
      <c r="E43" s="64" t="s">
        <v>12</v>
      </c>
      <c r="F43" s="65">
        <f>SUM(F41:F42)</f>
        <v>625136.76288000005</v>
      </c>
    </row>
    <row r="44" spans="1:6" x14ac:dyDescent="0.35">
      <c r="A44" s="71"/>
      <c r="B44" s="78"/>
      <c r="C44" s="72"/>
      <c r="D44" s="72"/>
      <c r="E44" s="73"/>
      <c r="F44" s="74"/>
    </row>
    <row r="45" spans="1:6" x14ac:dyDescent="0.35">
      <c r="A45" s="71"/>
      <c r="B45" s="75" t="s">
        <v>39</v>
      </c>
      <c r="C45" s="72"/>
      <c r="D45" s="72"/>
      <c r="E45" s="73"/>
      <c r="F45" s="74"/>
    </row>
    <row r="46" spans="1:6" x14ac:dyDescent="0.35">
      <c r="A46" s="66" t="s">
        <v>21</v>
      </c>
      <c r="B46" s="51" t="s">
        <v>22</v>
      </c>
      <c r="C46" s="52"/>
      <c r="D46" s="52"/>
      <c r="E46" s="53"/>
      <c r="F46" s="12"/>
    </row>
    <row r="47" spans="1:6" x14ac:dyDescent="0.35">
      <c r="A47" s="47"/>
      <c r="B47" s="48" t="s">
        <v>23</v>
      </c>
      <c r="C47" s="49"/>
      <c r="D47" s="49"/>
      <c r="E47" s="50"/>
      <c r="F47" s="7"/>
    </row>
    <row r="48" spans="1:6" x14ac:dyDescent="0.35">
      <c r="A48" s="47">
        <v>1</v>
      </c>
      <c r="B48" s="48" t="s">
        <v>14</v>
      </c>
      <c r="C48" s="49"/>
      <c r="D48" s="41"/>
      <c r="E48" s="45"/>
      <c r="F48" s="7"/>
    </row>
    <row r="49" spans="1:6" x14ac:dyDescent="0.35">
      <c r="A49" s="40">
        <v>2</v>
      </c>
      <c r="B49" s="2" t="s">
        <v>15</v>
      </c>
      <c r="C49" s="41"/>
      <c r="D49" s="41"/>
      <c r="E49" s="45"/>
      <c r="F49" s="7"/>
    </row>
    <row r="50" spans="1:6" x14ac:dyDescent="0.35">
      <c r="A50" s="47">
        <v>3</v>
      </c>
      <c r="B50" s="76" t="s">
        <v>24</v>
      </c>
      <c r="C50" s="77"/>
      <c r="D50" s="38"/>
      <c r="E50" s="45"/>
      <c r="F50" s="7"/>
    </row>
    <row r="51" spans="1:6" x14ac:dyDescent="0.35">
      <c r="A51" s="40">
        <v>4</v>
      </c>
      <c r="B51" s="2" t="s">
        <v>19</v>
      </c>
      <c r="C51" s="2"/>
      <c r="D51" s="40"/>
      <c r="E51" s="39"/>
      <c r="F51" s="7"/>
    </row>
    <row r="52" spans="1:6" x14ac:dyDescent="0.35">
      <c r="A52" s="40">
        <v>5</v>
      </c>
      <c r="B52" s="2" t="s">
        <v>17</v>
      </c>
      <c r="C52" s="2"/>
      <c r="D52" s="40"/>
      <c r="E52" s="39"/>
      <c r="F52" s="7"/>
    </row>
    <row r="53" spans="1:6" x14ac:dyDescent="0.35">
      <c r="A53" s="2"/>
      <c r="B53" s="2" t="s">
        <v>18</v>
      </c>
      <c r="C53" s="2"/>
      <c r="D53" s="40"/>
      <c r="E53" s="39"/>
      <c r="F53" s="7"/>
    </row>
    <row r="54" spans="1:6" x14ac:dyDescent="0.35">
      <c r="A54" s="24"/>
      <c r="B54" s="27"/>
      <c r="C54" s="35"/>
      <c r="D54" s="24"/>
      <c r="E54" s="14"/>
      <c r="F54" s="37"/>
    </row>
    <row r="55" spans="1:6" x14ac:dyDescent="0.35">
      <c r="A55" s="24"/>
      <c r="B55" s="27"/>
      <c r="C55" s="35"/>
      <c r="D55" s="24"/>
      <c r="E55" s="14"/>
      <c r="F55" s="37"/>
    </row>
    <row r="56" spans="1:6" x14ac:dyDescent="0.35">
      <c r="A56" s="13"/>
      <c r="B56" s="13"/>
      <c r="C56" s="34"/>
      <c r="D56" s="34"/>
      <c r="E56" s="14"/>
    </row>
    <row r="57" spans="1:6" x14ac:dyDescent="0.35">
      <c r="A57" s="13"/>
      <c r="B57" s="13"/>
      <c r="C57" s="34"/>
      <c r="D57" s="34"/>
      <c r="E57" s="14"/>
    </row>
    <row r="58" spans="1:6" x14ac:dyDescent="0.35">
      <c r="A58" s="13"/>
      <c r="B58" s="13"/>
      <c r="C58" s="34"/>
      <c r="D58" s="34"/>
      <c r="E58" s="14"/>
    </row>
    <row r="59" spans="1:6" x14ac:dyDescent="0.35">
      <c r="A59" s="15"/>
      <c r="B59" s="16"/>
      <c r="C59" s="34"/>
      <c r="D59" s="18"/>
      <c r="E59" s="17"/>
      <c r="F59" s="17"/>
    </row>
    <row r="60" spans="1:6" x14ac:dyDescent="0.35">
      <c r="A60" s="18"/>
      <c r="B60" s="18"/>
      <c r="C60" s="32"/>
      <c r="D60" s="18"/>
      <c r="E60" s="19"/>
      <c r="F60" s="20"/>
    </row>
    <row r="61" spans="1:6" x14ac:dyDescent="0.35">
      <c r="A61" s="15"/>
      <c r="B61" s="21"/>
      <c r="C61" s="33"/>
      <c r="D61" s="15"/>
      <c r="E61" s="22"/>
      <c r="F61" s="23"/>
    </row>
    <row r="62" spans="1:6" x14ac:dyDescent="0.35">
      <c r="A62" s="24"/>
      <c r="B62" s="15"/>
      <c r="C62" s="34"/>
      <c r="D62" s="18"/>
      <c r="E62" s="25"/>
      <c r="F62" s="23"/>
    </row>
    <row r="63" spans="1:6" x14ac:dyDescent="0.35">
      <c r="A63" s="24"/>
      <c r="B63" s="27"/>
      <c r="C63" s="35"/>
      <c r="D63" s="24"/>
      <c r="E63" s="25"/>
      <c r="F63" s="23"/>
    </row>
    <row r="64" spans="1:6" x14ac:dyDescent="0.35">
      <c r="A64" s="24"/>
      <c r="B64" s="27"/>
      <c r="C64" s="35"/>
      <c r="D64" s="24"/>
      <c r="E64" s="25"/>
      <c r="F64" s="23"/>
    </row>
    <row r="65" spans="1:6" x14ac:dyDescent="0.35">
      <c r="A65" s="24"/>
      <c r="B65" s="27"/>
      <c r="C65" s="35"/>
      <c r="D65" s="24"/>
      <c r="E65" s="25"/>
      <c r="F65" s="23"/>
    </row>
    <row r="66" spans="1:6" x14ac:dyDescent="0.35">
      <c r="A66" s="24"/>
      <c r="B66" s="27"/>
      <c r="C66" s="35"/>
      <c r="D66" s="24"/>
      <c r="E66" s="25"/>
      <c r="F66" s="23"/>
    </row>
    <row r="67" spans="1:6" x14ac:dyDescent="0.35">
      <c r="A67" s="24"/>
      <c r="B67" s="27"/>
      <c r="C67" s="35"/>
      <c r="D67" s="24"/>
      <c r="E67" s="25"/>
      <c r="F67" s="23"/>
    </row>
    <row r="68" spans="1:6" x14ac:dyDescent="0.35">
      <c r="A68" s="24"/>
      <c r="B68" s="27"/>
      <c r="C68" s="35"/>
      <c r="D68" s="24"/>
      <c r="E68" s="25"/>
      <c r="F68" s="23"/>
    </row>
    <row r="69" spans="1:6" x14ac:dyDescent="0.35">
      <c r="A69" s="24"/>
      <c r="B69" s="27"/>
      <c r="C69" s="35"/>
      <c r="D69" s="24"/>
      <c r="E69" s="25"/>
      <c r="F69" s="23"/>
    </row>
    <row r="70" spans="1:6" x14ac:dyDescent="0.35">
      <c r="A70" s="24"/>
      <c r="B70" s="27"/>
      <c r="C70" s="35"/>
      <c r="D70" s="24"/>
      <c r="E70" s="25"/>
      <c r="F70" s="23"/>
    </row>
    <row r="71" spans="1:6" x14ac:dyDescent="0.35">
      <c r="A71" s="24"/>
      <c r="B71" s="27"/>
      <c r="C71" s="35"/>
      <c r="D71" s="24"/>
      <c r="E71" s="25"/>
      <c r="F71" s="23"/>
    </row>
    <row r="72" spans="1:6" x14ac:dyDescent="0.35">
      <c r="A72" s="24"/>
      <c r="B72" s="27"/>
      <c r="C72" s="35"/>
      <c r="D72" s="24"/>
      <c r="E72" s="25"/>
      <c r="F72" s="23"/>
    </row>
    <row r="73" spans="1:6" x14ac:dyDescent="0.35">
      <c r="A73" s="24"/>
      <c r="B73" s="27"/>
      <c r="C73" s="35"/>
      <c r="D73" s="24"/>
      <c r="E73" s="28"/>
      <c r="F73" s="23"/>
    </row>
    <row r="74" spans="1:6" x14ac:dyDescent="0.35">
      <c r="A74" s="24"/>
      <c r="B74" s="27"/>
      <c r="C74" s="35"/>
      <c r="D74" s="24"/>
      <c r="E74" s="25"/>
      <c r="F74" s="23"/>
    </row>
    <row r="75" spans="1:6" x14ac:dyDescent="0.35">
      <c r="A75" s="24"/>
      <c r="B75" s="27"/>
      <c r="C75" s="35"/>
      <c r="D75" s="24"/>
      <c r="E75" s="25"/>
      <c r="F75" s="23"/>
    </row>
    <row r="76" spans="1:6" x14ac:dyDescent="0.35">
      <c r="A76" s="24"/>
      <c r="B76" s="27"/>
      <c r="C76" s="35"/>
      <c r="D76" s="24"/>
      <c r="E76" s="25"/>
      <c r="F76" s="23"/>
    </row>
    <row r="77" spans="1:6" x14ac:dyDescent="0.35">
      <c r="A77" s="24"/>
      <c r="B77" s="27"/>
      <c r="C77" s="35"/>
      <c r="D77" s="24"/>
      <c r="E77" s="25"/>
      <c r="F77" s="23"/>
    </row>
    <row r="78" spans="1:6" x14ac:dyDescent="0.35">
      <c r="A78" s="24"/>
      <c r="B78" s="27"/>
      <c r="C78" s="35"/>
      <c r="D78" s="24"/>
      <c r="E78" s="25"/>
      <c r="F78" s="23"/>
    </row>
    <row r="79" spans="1:6" x14ac:dyDescent="0.35">
      <c r="A79" s="24"/>
      <c r="B79" s="27"/>
      <c r="C79" s="35"/>
      <c r="D79" s="24"/>
      <c r="E79" s="25"/>
      <c r="F79" s="23"/>
    </row>
    <row r="80" spans="1:6" x14ac:dyDescent="0.35">
      <c r="A80" s="24"/>
      <c r="B80" s="27"/>
      <c r="C80" s="35"/>
      <c r="D80" s="24"/>
      <c r="E80" s="25"/>
      <c r="F80" s="23"/>
    </row>
    <row r="81" spans="1:6" x14ac:dyDescent="0.35">
      <c r="A81" s="24"/>
      <c r="B81" s="27"/>
      <c r="C81" s="35"/>
      <c r="D81" s="24"/>
      <c r="E81" s="25"/>
      <c r="F81" s="23"/>
    </row>
    <row r="82" spans="1:6" x14ac:dyDescent="0.35">
      <c r="A82" s="24"/>
      <c r="B82" s="27"/>
      <c r="C82" s="35"/>
      <c r="D82" s="24"/>
      <c r="E82" s="25"/>
      <c r="F82" s="23"/>
    </row>
    <row r="83" spans="1:6" x14ac:dyDescent="0.35">
      <c r="A83" s="24"/>
      <c r="B83" s="27"/>
      <c r="C83" s="35"/>
      <c r="D83" s="24"/>
      <c r="E83" s="25"/>
      <c r="F83" s="23"/>
    </row>
    <row r="84" spans="1:6" x14ac:dyDescent="0.35">
      <c r="A84" s="24"/>
      <c r="B84" s="27"/>
      <c r="C84" s="35"/>
      <c r="D84" s="24"/>
      <c r="E84" s="25"/>
      <c r="F84" s="23"/>
    </row>
    <row r="85" spans="1:6" x14ac:dyDescent="0.35">
      <c r="A85" s="24"/>
      <c r="B85" s="27"/>
      <c r="C85" s="35"/>
      <c r="D85" s="24"/>
      <c r="E85" s="25"/>
      <c r="F85" s="23"/>
    </row>
    <row r="86" spans="1:6" x14ac:dyDescent="0.35">
      <c r="A86" s="24"/>
      <c r="B86" s="27"/>
      <c r="C86" s="35"/>
      <c r="D86" s="24"/>
      <c r="E86" s="25"/>
      <c r="F86" s="23"/>
    </row>
    <row r="87" spans="1:6" x14ac:dyDescent="0.35">
      <c r="A87" s="24"/>
      <c r="B87" s="27"/>
      <c r="C87" s="35"/>
      <c r="D87" s="24"/>
      <c r="E87" s="25"/>
      <c r="F87" s="23"/>
    </row>
    <row r="88" spans="1:6" x14ac:dyDescent="0.35">
      <c r="A88" s="24"/>
      <c r="B88" s="27"/>
      <c r="C88" s="35"/>
      <c r="D88" s="24"/>
      <c r="E88" s="25"/>
      <c r="F88" s="23"/>
    </row>
    <row r="89" spans="1:6" x14ac:dyDescent="0.35">
      <c r="A89" s="24"/>
      <c r="B89" s="27"/>
      <c r="C89" s="35"/>
      <c r="D89" s="24"/>
      <c r="E89" s="25"/>
      <c r="F89" s="23"/>
    </row>
    <row r="90" spans="1:6" x14ac:dyDescent="0.35">
      <c r="A90" s="24"/>
      <c r="B90" s="27"/>
      <c r="C90" s="35"/>
      <c r="D90" s="24"/>
      <c r="E90" s="25"/>
      <c r="F90" s="23"/>
    </row>
    <row r="91" spans="1:6" x14ac:dyDescent="0.35">
      <c r="A91" s="24"/>
      <c r="B91" s="27"/>
      <c r="C91" s="35"/>
      <c r="D91" s="24"/>
      <c r="E91" s="25"/>
      <c r="F91" s="23"/>
    </row>
    <row r="92" spans="1:6" x14ac:dyDescent="0.35">
      <c r="A92" s="24"/>
      <c r="B92" s="27"/>
      <c r="C92" s="35"/>
      <c r="D92" s="24"/>
      <c r="E92" s="25"/>
      <c r="F92" s="23"/>
    </row>
    <row r="93" spans="1:6" x14ac:dyDescent="0.35">
      <c r="A93" s="24"/>
      <c r="B93" s="27"/>
      <c r="C93" s="35"/>
      <c r="D93" s="24"/>
      <c r="E93" s="28"/>
      <c r="F93" s="23"/>
    </row>
    <row r="94" spans="1:6" x14ac:dyDescent="0.35">
      <c r="A94" s="24"/>
      <c r="B94" s="27"/>
      <c r="C94" s="35"/>
      <c r="D94" s="24"/>
      <c r="E94" s="28"/>
      <c r="F94" s="23"/>
    </row>
    <row r="95" spans="1:6" x14ac:dyDescent="0.35">
      <c r="A95" s="24"/>
      <c r="B95" s="27"/>
      <c r="C95" s="35"/>
      <c r="D95" s="24"/>
      <c r="E95" s="28"/>
      <c r="F95" s="23"/>
    </row>
    <row r="96" spans="1:6" x14ac:dyDescent="0.35">
      <c r="A96" s="24"/>
      <c r="B96" s="27"/>
      <c r="C96" s="35"/>
      <c r="D96" s="24"/>
      <c r="E96" s="28"/>
      <c r="F96" s="23"/>
    </row>
    <row r="97" spans="1:6" x14ac:dyDescent="0.35">
      <c r="A97" s="24"/>
      <c r="B97" s="27"/>
      <c r="C97" s="35"/>
      <c r="D97" s="24"/>
      <c r="E97" s="28"/>
      <c r="F97" s="23"/>
    </row>
    <row r="98" spans="1:6" x14ac:dyDescent="0.35">
      <c r="A98" s="24"/>
      <c r="B98" s="27"/>
      <c r="C98" s="35"/>
      <c r="D98" s="24"/>
      <c r="E98" s="28"/>
      <c r="F98" s="23"/>
    </row>
    <row r="99" spans="1:6" x14ac:dyDescent="0.35">
      <c r="A99" s="24"/>
      <c r="B99" s="27"/>
      <c r="C99" s="35"/>
      <c r="D99" s="24"/>
      <c r="E99" s="25"/>
      <c r="F99" s="23"/>
    </row>
    <row r="100" spans="1:6" x14ac:dyDescent="0.35">
      <c r="A100" s="24"/>
      <c r="B100" s="27"/>
      <c r="C100" s="35"/>
      <c r="D100" s="24"/>
      <c r="E100" s="25"/>
      <c r="F100" s="23"/>
    </row>
    <row r="101" spans="1:6" x14ac:dyDescent="0.35">
      <c r="A101" s="24"/>
      <c r="B101" s="27"/>
      <c r="C101" s="35"/>
      <c r="D101" s="24"/>
      <c r="F101" s="23"/>
    </row>
    <row r="102" spans="1:6" x14ac:dyDescent="0.35">
      <c r="A102" s="24"/>
      <c r="B102" s="27"/>
      <c r="C102" s="35"/>
      <c r="D102" s="24"/>
      <c r="F102" s="23"/>
    </row>
    <row r="103" spans="1:6" x14ac:dyDescent="0.35">
      <c r="A103" s="24"/>
      <c r="B103" s="27"/>
      <c r="C103" s="35"/>
      <c r="D103" s="24"/>
      <c r="F103" s="23"/>
    </row>
    <row r="104" spans="1:6" x14ac:dyDescent="0.35">
      <c r="A104" s="24"/>
      <c r="B104" s="27"/>
      <c r="C104" s="35"/>
      <c r="D104" s="24"/>
      <c r="F104" s="23"/>
    </row>
    <row r="105" spans="1:6" x14ac:dyDescent="0.35">
      <c r="A105" s="24"/>
      <c r="B105" s="27"/>
      <c r="C105" s="35"/>
      <c r="D105" s="24"/>
      <c r="F105" s="23"/>
    </row>
    <row r="106" spans="1:6" x14ac:dyDescent="0.35">
      <c r="A106" s="24"/>
      <c r="B106" s="27"/>
      <c r="C106" s="35"/>
      <c r="D106" s="24"/>
      <c r="F106" s="23"/>
    </row>
    <row r="107" spans="1:6" x14ac:dyDescent="0.35">
      <c r="A107" s="24"/>
      <c r="B107" s="27"/>
      <c r="C107" s="35"/>
      <c r="D107" s="24"/>
      <c r="F107" s="23"/>
    </row>
    <row r="108" spans="1:6" x14ac:dyDescent="0.35">
      <c r="A108" s="24"/>
      <c r="B108" s="27"/>
      <c r="C108" s="35"/>
      <c r="D108" s="24"/>
      <c r="F108" s="23"/>
    </row>
    <row r="109" spans="1:6" x14ac:dyDescent="0.35">
      <c r="A109" s="24"/>
      <c r="B109" s="27"/>
      <c r="C109" s="35"/>
      <c r="D109" s="24"/>
      <c r="F109" s="23"/>
    </row>
    <row r="110" spans="1:6" x14ac:dyDescent="0.35">
      <c r="A110" s="24"/>
      <c r="B110" s="27"/>
      <c r="C110" s="35"/>
      <c r="D110" s="24"/>
      <c r="F110" s="23"/>
    </row>
    <row r="111" spans="1:6" x14ac:dyDescent="0.35">
      <c r="A111" s="24"/>
      <c r="B111" s="27"/>
      <c r="C111" s="35"/>
      <c r="D111" s="24"/>
      <c r="F111" s="23"/>
    </row>
    <row r="112" spans="1:6" x14ac:dyDescent="0.35">
      <c r="A112" s="24"/>
      <c r="B112" s="27"/>
      <c r="C112" s="35"/>
      <c r="D112" s="24"/>
      <c r="F112" s="23"/>
    </row>
    <row r="113" spans="1:6" x14ac:dyDescent="0.35">
      <c r="A113" s="24"/>
      <c r="B113" s="27"/>
      <c r="C113" s="35"/>
      <c r="D113" s="24"/>
      <c r="F113" s="23"/>
    </row>
    <row r="114" spans="1:6" x14ac:dyDescent="0.35">
      <c r="B114" s="27"/>
      <c r="C114" s="35"/>
      <c r="D114" s="24"/>
      <c r="F114" s="23"/>
    </row>
    <row r="115" spans="1:6" x14ac:dyDescent="0.35">
      <c r="B115" s="27"/>
      <c r="C115" s="35"/>
      <c r="D115" s="24"/>
      <c r="F115" s="23"/>
    </row>
    <row r="116" spans="1:6" x14ac:dyDescent="0.35">
      <c r="A116" s="24"/>
      <c r="B116" s="27"/>
      <c r="C116" s="35"/>
      <c r="D116" s="24"/>
      <c r="E116" s="25"/>
      <c r="F116" s="23"/>
    </row>
    <row r="117" spans="1:6" x14ac:dyDescent="0.35">
      <c r="A117" s="24"/>
      <c r="B117" s="27"/>
      <c r="C117" s="35"/>
      <c r="D117" s="24"/>
      <c r="E117" s="25"/>
      <c r="F117" s="23"/>
    </row>
    <row r="118" spans="1:6" x14ac:dyDescent="0.35">
      <c r="A118" s="24"/>
      <c r="B118" s="27"/>
      <c r="C118" s="35"/>
      <c r="D118" s="24"/>
      <c r="E118" s="25"/>
      <c r="F118" s="23"/>
    </row>
    <row r="119" spans="1:6" x14ac:dyDescent="0.35">
      <c r="A119" s="24"/>
      <c r="B119" s="27"/>
      <c r="C119" s="35"/>
      <c r="D119" s="24"/>
      <c r="E119" s="25"/>
      <c r="F119" s="23"/>
    </row>
    <row r="120" spans="1:6" x14ac:dyDescent="0.35">
      <c r="A120" s="24"/>
      <c r="B120" s="27"/>
      <c r="C120" s="35"/>
      <c r="D120" s="24"/>
      <c r="E120" s="25"/>
      <c r="F120" s="23"/>
    </row>
    <row r="121" spans="1:6" x14ac:dyDescent="0.35">
      <c r="A121" s="24"/>
      <c r="B121" s="27"/>
      <c r="C121" s="35"/>
      <c r="D121" s="24"/>
      <c r="E121" s="25"/>
      <c r="F121" s="23"/>
    </row>
    <row r="122" spans="1:6" x14ac:dyDescent="0.35">
      <c r="A122" s="24"/>
      <c r="B122" s="27"/>
      <c r="C122" s="35"/>
      <c r="D122" s="24"/>
      <c r="E122" s="25"/>
      <c r="F122" s="23"/>
    </row>
    <row r="123" spans="1:6" x14ac:dyDescent="0.35">
      <c r="A123" s="24"/>
      <c r="B123" s="27"/>
      <c r="C123" s="35"/>
      <c r="D123" s="24"/>
      <c r="E123" s="25"/>
      <c r="F123" s="23"/>
    </row>
    <row r="124" spans="1:6" x14ac:dyDescent="0.35">
      <c r="A124" s="24"/>
      <c r="B124" s="27"/>
      <c r="C124" s="35"/>
      <c r="D124" s="24"/>
      <c r="E124" s="25"/>
      <c r="F124" s="23"/>
    </row>
    <row r="125" spans="1:6" x14ac:dyDescent="0.35">
      <c r="A125" s="24"/>
      <c r="B125" s="27"/>
      <c r="C125" s="35"/>
      <c r="D125" s="24"/>
      <c r="E125" s="25"/>
      <c r="F125" s="23"/>
    </row>
    <row r="126" spans="1:6" x14ac:dyDescent="0.35">
      <c r="A126" s="24"/>
      <c r="B126" s="27"/>
      <c r="C126" s="35"/>
      <c r="D126" s="24"/>
      <c r="E126" s="25"/>
      <c r="F126" s="23"/>
    </row>
    <row r="127" spans="1:6" x14ac:dyDescent="0.35">
      <c r="A127" s="24"/>
      <c r="B127" s="27"/>
      <c r="C127" s="35"/>
      <c r="D127" s="24"/>
      <c r="E127" s="28"/>
      <c r="F127" s="23"/>
    </row>
    <row r="128" spans="1:6" x14ac:dyDescent="0.35">
      <c r="A128" s="24"/>
      <c r="B128" s="27"/>
      <c r="C128" s="35"/>
      <c r="D128" s="24"/>
      <c r="E128" s="25"/>
      <c r="F128" s="23"/>
    </row>
    <row r="129" spans="1:6" x14ac:dyDescent="0.35">
      <c r="A129" s="24"/>
      <c r="B129" s="27"/>
      <c r="C129" s="35"/>
      <c r="D129" s="24"/>
      <c r="E129" s="25"/>
      <c r="F129" s="23"/>
    </row>
    <row r="130" spans="1:6" x14ac:dyDescent="0.35">
      <c r="A130" s="24"/>
      <c r="B130" s="27"/>
      <c r="C130" s="35"/>
      <c r="D130" s="24"/>
      <c r="E130" s="25"/>
      <c r="F130" s="23"/>
    </row>
    <row r="131" spans="1:6" x14ac:dyDescent="0.35">
      <c r="A131" s="24"/>
      <c r="B131" s="27"/>
      <c r="C131" s="35"/>
      <c r="D131" s="24"/>
      <c r="E131" s="25"/>
      <c r="F131" s="23"/>
    </row>
    <row r="132" spans="1:6" x14ac:dyDescent="0.35">
      <c r="A132" s="24"/>
      <c r="B132" s="27"/>
      <c r="C132" s="35"/>
      <c r="D132" s="24"/>
      <c r="E132" s="25"/>
      <c r="F132" s="23"/>
    </row>
    <row r="133" spans="1:6" x14ac:dyDescent="0.35">
      <c r="A133" s="24"/>
      <c r="B133" s="27"/>
      <c r="C133" s="35"/>
      <c r="D133" s="24"/>
      <c r="E133" s="25"/>
      <c r="F133" s="23"/>
    </row>
    <row r="134" spans="1:6" x14ac:dyDescent="0.35">
      <c r="A134" s="24"/>
      <c r="B134" s="27"/>
      <c r="C134" s="35"/>
      <c r="D134" s="24"/>
      <c r="E134" s="25"/>
      <c r="F134" s="23"/>
    </row>
    <row r="135" spans="1:6" x14ac:dyDescent="0.35">
      <c r="A135" s="24"/>
      <c r="B135" s="27"/>
      <c r="C135" s="35"/>
      <c r="D135" s="24"/>
      <c r="E135" s="25"/>
      <c r="F135" s="23"/>
    </row>
    <row r="136" spans="1:6" x14ac:dyDescent="0.35">
      <c r="A136" s="24"/>
      <c r="B136" s="27"/>
      <c r="C136" s="35"/>
      <c r="D136" s="24"/>
      <c r="E136" s="25"/>
      <c r="F136" s="23"/>
    </row>
    <row r="137" spans="1:6" x14ac:dyDescent="0.35">
      <c r="A137" s="24"/>
      <c r="B137" s="27"/>
      <c r="C137" s="35"/>
      <c r="D137" s="24"/>
      <c r="E137" s="25"/>
      <c r="F137" s="23"/>
    </row>
    <row r="138" spans="1:6" x14ac:dyDescent="0.35">
      <c r="A138" s="24"/>
      <c r="B138" s="27"/>
      <c r="C138" s="35"/>
      <c r="D138" s="24"/>
      <c r="E138" s="25"/>
      <c r="F138" s="23"/>
    </row>
    <row r="139" spans="1:6" x14ac:dyDescent="0.35">
      <c r="A139" s="24"/>
      <c r="B139" s="27"/>
      <c r="C139" s="35"/>
      <c r="D139" s="24"/>
      <c r="E139" s="25"/>
      <c r="F139" s="23"/>
    </row>
    <row r="140" spans="1:6" x14ac:dyDescent="0.35">
      <c r="A140" s="24"/>
      <c r="B140" s="27"/>
      <c r="C140" s="35"/>
      <c r="D140" s="24"/>
      <c r="E140" s="25"/>
      <c r="F140" s="23"/>
    </row>
    <row r="141" spans="1:6" x14ac:dyDescent="0.35">
      <c r="A141" s="24"/>
      <c r="B141" s="27"/>
      <c r="C141" s="35"/>
      <c r="D141" s="24"/>
      <c r="E141" s="25"/>
      <c r="F141" s="23"/>
    </row>
    <row r="142" spans="1:6" x14ac:dyDescent="0.35">
      <c r="A142" s="24"/>
      <c r="B142" s="27"/>
      <c r="C142" s="35"/>
      <c r="D142" s="24"/>
      <c r="E142" s="25"/>
      <c r="F142" s="23"/>
    </row>
    <row r="143" spans="1:6" x14ac:dyDescent="0.35">
      <c r="A143" s="24"/>
      <c r="B143" s="27"/>
      <c r="C143" s="35"/>
      <c r="D143" s="24"/>
      <c r="E143" s="25"/>
      <c r="F143" s="23"/>
    </row>
    <row r="144" spans="1:6" x14ac:dyDescent="0.35">
      <c r="A144" s="24"/>
      <c r="B144" s="27"/>
      <c r="C144" s="35"/>
      <c r="D144" s="24"/>
      <c r="E144" s="25"/>
      <c r="F144" s="23"/>
    </row>
    <row r="145" spans="1:6" x14ac:dyDescent="0.35">
      <c r="A145" s="24"/>
      <c r="B145" s="27"/>
      <c r="C145" s="35"/>
      <c r="D145" s="24"/>
      <c r="E145" s="25"/>
      <c r="F145" s="23"/>
    </row>
    <row r="146" spans="1:6" x14ac:dyDescent="0.35">
      <c r="A146" s="24"/>
      <c r="B146" s="27"/>
      <c r="C146" s="35"/>
      <c r="D146" s="24"/>
      <c r="E146" s="25"/>
      <c r="F146" s="23"/>
    </row>
    <row r="147" spans="1:6" x14ac:dyDescent="0.35">
      <c r="A147" s="24"/>
      <c r="B147" s="27"/>
      <c r="C147" s="35"/>
      <c r="D147" s="24"/>
      <c r="E147" s="28"/>
      <c r="F147" s="23"/>
    </row>
    <row r="148" spans="1:6" x14ac:dyDescent="0.35">
      <c r="A148" s="24"/>
      <c r="B148" s="27"/>
      <c r="C148" s="35"/>
      <c r="D148" s="24"/>
      <c r="E148" s="28"/>
      <c r="F148" s="23"/>
    </row>
    <row r="149" spans="1:6" x14ac:dyDescent="0.35">
      <c r="A149" s="24"/>
      <c r="B149" s="27"/>
      <c r="C149" s="35"/>
      <c r="D149" s="24"/>
      <c r="E149" s="28"/>
      <c r="F149" s="23"/>
    </row>
    <row r="150" spans="1:6" x14ac:dyDescent="0.35">
      <c r="A150" s="24"/>
      <c r="B150" s="27"/>
      <c r="C150" s="35"/>
      <c r="D150" s="24"/>
      <c r="E150" s="28"/>
      <c r="F150" s="23"/>
    </row>
    <row r="151" spans="1:6" x14ac:dyDescent="0.35">
      <c r="A151" s="24"/>
      <c r="B151" s="27"/>
      <c r="C151" s="35"/>
      <c r="D151" s="24"/>
      <c r="E151" s="28"/>
      <c r="F151" s="23"/>
    </row>
    <row r="152" spans="1:6" x14ac:dyDescent="0.35">
      <c r="A152" s="24"/>
      <c r="B152" s="27"/>
      <c r="C152" s="35"/>
      <c r="D152" s="24"/>
      <c r="E152" s="28"/>
      <c r="F152" s="23"/>
    </row>
    <row r="153" spans="1:6" x14ac:dyDescent="0.35">
      <c r="A153" s="24"/>
      <c r="B153" s="27"/>
      <c r="C153" s="35"/>
      <c r="D153" s="24"/>
      <c r="E153" s="25"/>
      <c r="F153" s="23"/>
    </row>
    <row r="154" spans="1:6" x14ac:dyDescent="0.35">
      <c r="A154" s="24"/>
      <c r="B154" s="27"/>
      <c r="C154" s="35"/>
      <c r="D154" s="24"/>
      <c r="E154" s="25"/>
      <c r="F154" s="23"/>
    </row>
    <row r="155" spans="1:6" x14ac:dyDescent="0.35">
      <c r="A155" s="24"/>
      <c r="B155" s="27"/>
      <c r="C155" s="35"/>
      <c r="D155" s="24"/>
      <c r="F155" s="23"/>
    </row>
    <row r="156" spans="1:6" x14ac:dyDescent="0.35">
      <c r="A156" s="24"/>
      <c r="B156" s="27"/>
      <c r="C156" s="35"/>
      <c r="D156" s="24"/>
      <c r="F156" s="23"/>
    </row>
    <row r="157" spans="1:6" x14ac:dyDescent="0.35">
      <c r="A157" s="24"/>
      <c r="B157" s="27"/>
      <c r="C157" s="35"/>
      <c r="D157" s="24"/>
      <c r="F157" s="23"/>
    </row>
    <row r="158" spans="1:6" x14ac:dyDescent="0.35">
      <c r="A158" s="24"/>
      <c r="B158" s="27"/>
      <c r="C158" s="35"/>
      <c r="D158" s="24"/>
      <c r="F158" s="23"/>
    </row>
    <row r="159" spans="1:6" x14ac:dyDescent="0.35">
      <c r="A159" s="24"/>
      <c r="B159" s="27"/>
      <c r="C159" s="35"/>
      <c r="D159" s="24"/>
      <c r="F159" s="23"/>
    </row>
    <row r="160" spans="1:6" x14ac:dyDescent="0.35">
      <c r="A160" s="24"/>
      <c r="B160" s="27"/>
      <c r="C160" s="35"/>
      <c r="D160" s="24"/>
      <c r="F160" s="23"/>
    </row>
    <row r="161" spans="1:6" x14ac:dyDescent="0.35">
      <c r="A161" s="24"/>
      <c r="B161" s="27"/>
      <c r="C161" s="35"/>
      <c r="D161" s="24"/>
      <c r="F161" s="23"/>
    </row>
    <row r="162" spans="1:6" x14ac:dyDescent="0.35">
      <c r="A162" s="24"/>
      <c r="B162" s="27"/>
      <c r="C162" s="35"/>
      <c r="D162" s="24"/>
      <c r="F162" s="23"/>
    </row>
    <row r="163" spans="1:6" x14ac:dyDescent="0.35">
      <c r="A163" s="24"/>
      <c r="B163" s="27"/>
      <c r="C163" s="35"/>
      <c r="D163" s="24"/>
      <c r="F163" s="23"/>
    </row>
    <row r="164" spans="1:6" x14ac:dyDescent="0.35">
      <c r="A164" s="24"/>
      <c r="B164" s="27"/>
      <c r="C164" s="35"/>
      <c r="D164" s="24"/>
      <c r="F164" s="23"/>
    </row>
    <row r="165" spans="1:6" x14ac:dyDescent="0.35">
      <c r="A165" s="24"/>
      <c r="B165" s="27"/>
      <c r="C165" s="35"/>
      <c r="D165" s="24"/>
      <c r="F165" s="23"/>
    </row>
    <row r="166" spans="1:6" x14ac:dyDescent="0.35">
      <c r="A166" s="24"/>
      <c r="B166" s="27"/>
      <c r="C166" s="35"/>
      <c r="D166" s="24"/>
      <c r="F166" s="23"/>
    </row>
    <row r="167" spans="1:6" x14ac:dyDescent="0.35">
      <c r="A167" s="24"/>
      <c r="B167" s="27"/>
      <c r="C167" s="35"/>
      <c r="D167" s="24"/>
      <c r="F167" s="23"/>
    </row>
    <row r="168" spans="1:6" x14ac:dyDescent="0.35">
      <c r="A168" s="4"/>
      <c r="B168" s="11"/>
      <c r="C168" s="36"/>
      <c r="D168" s="10"/>
      <c r="E168" s="26"/>
      <c r="F168" s="12"/>
    </row>
    <row r="169" spans="1:6" x14ac:dyDescent="0.35">
      <c r="A169" s="2"/>
      <c r="B169" s="6"/>
      <c r="C169" s="30"/>
      <c r="D169" s="5"/>
      <c r="E169" s="8"/>
      <c r="F169" s="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PROFORMA 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Prahalad Bhunia</cp:lastModifiedBy>
  <cp:lastPrinted>2019-06-25T05:04:36Z</cp:lastPrinted>
  <dcterms:created xsi:type="dcterms:W3CDTF">2018-10-16T10:43:42Z</dcterms:created>
  <dcterms:modified xsi:type="dcterms:W3CDTF">2024-09-12T13:27:55Z</dcterms:modified>
</cp:coreProperties>
</file>