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4" sheetId="4" r:id="rId2"/>
    <sheet name="Sheet5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M13" i="4"/>
  <c r="M12" i="4"/>
  <c r="M11" i="4"/>
  <c r="M7" i="4"/>
  <c r="M6" i="4"/>
  <c r="J3" i="4"/>
</calcChain>
</file>

<file path=xl/sharedStrings.xml><?xml version="1.0" encoding="utf-8"?>
<sst xmlns="http://schemas.openxmlformats.org/spreadsheetml/2006/main" count="199" uniqueCount="112">
  <si>
    <t>SR. NO.</t>
  </si>
  <si>
    <t xml:space="preserve">OUTLET NAME </t>
  </si>
  <si>
    <t>DESIGN CONSULTANT</t>
  </si>
  <si>
    <t>KITCHEN CONSULTANT</t>
  </si>
  <si>
    <t>C&amp;I</t>
  </si>
  <si>
    <t xml:space="preserve">PLUMBING </t>
  </si>
  <si>
    <t>HVAC</t>
  </si>
  <si>
    <t>ELECTRICAL</t>
  </si>
  <si>
    <t>FIRE SPRIKLER</t>
  </si>
  <si>
    <t>FAS</t>
  </si>
  <si>
    <t>LIGHTS</t>
  </si>
  <si>
    <t>CCTV</t>
  </si>
  <si>
    <t>DMB</t>
  </si>
  <si>
    <t>SIGNAGE</t>
  </si>
  <si>
    <t>FIRE SUPPRESSION</t>
  </si>
  <si>
    <t>MUSIC SYSTEM</t>
  </si>
  <si>
    <t>FURNITURE</t>
  </si>
  <si>
    <t>DECORATIVE</t>
  </si>
  <si>
    <t>COMMERCIAL</t>
  </si>
  <si>
    <t>HOOD</t>
  </si>
  <si>
    <t>EQUIPMENTS</t>
  </si>
  <si>
    <t>FIRE EXTINGUISHER</t>
  </si>
  <si>
    <t>PR NO</t>
  </si>
  <si>
    <t>PO NO</t>
  </si>
  <si>
    <t xml:space="preserve">Sr. No </t>
  </si>
  <si>
    <t xml:space="preserve">City </t>
  </si>
  <si>
    <t>Location</t>
  </si>
  <si>
    <t>Sub location</t>
  </si>
  <si>
    <t>Shop/Unit no</t>
  </si>
  <si>
    <t xml:space="preserve">Brand </t>
  </si>
  <si>
    <t>Domino's</t>
  </si>
  <si>
    <t xml:space="preserve">Tentative BOH ( Kitchen area ) </t>
  </si>
  <si>
    <t>Chaayos</t>
  </si>
  <si>
    <t>BUDGET</t>
  </si>
  <si>
    <t>Designer Scope</t>
  </si>
  <si>
    <t>Concept Design</t>
  </si>
  <si>
    <t>1. Electrical</t>
  </si>
  <si>
    <t xml:space="preserve">2. LV (Data, Wifi, FAS) </t>
  </si>
  <si>
    <t>3D development and Rendering</t>
  </si>
  <si>
    <t>3. Music System, CCTV etc.</t>
  </si>
  <si>
    <t xml:space="preserve">4. HVAC </t>
  </si>
  <si>
    <t xml:space="preserve">5. BOQ </t>
  </si>
  <si>
    <t>BOQ</t>
  </si>
  <si>
    <t>Kitchen Consultant</t>
  </si>
  <si>
    <t>Equipment BOQ</t>
  </si>
  <si>
    <t>Tender Docket with Isometric Drawing</t>
  </si>
  <si>
    <t>Approval of Shop Drawing</t>
  </si>
  <si>
    <t>Inspection before Dispatch</t>
  </si>
  <si>
    <t xml:space="preserve">MEP   and  HVAC Scope </t>
  </si>
  <si>
    <t>Kitchen Layout  and  Planning</t>
  </si>
  <si>
    <t>Design development  and  drawings</t>
  </si>
  <si>
    <t>Working or GFC drawings set</t>
  </si>
  <si>
    <t>Digital  and  physical Material Boards  or  FF and E  or  Specification sheet.</t>
  </si>
  <si>
    <t>6. FF and E  or  Specification sheet.</t>
  </si>
  <si>
    <t>Designer Scope
Concept Design
Design development  and  drawings
3D development and Rendering
Working or GFC drawings set
Digital  and  physical Material Boards  or  FF and E  or  Specification sheet.
BOQ</t>
  </si>
  <si>
    <t>MEP   and  HVAC Scope 
1. Electrical
2. LV (Data, Wifi, FAS) 
3. Music System, CCTV etc.
4. HVAC 
5. BOQ 
6. FF and E  or  Specification sheet.</t>
  </si>
  <si>
    <t>Kitchen Consultant
Kitchen Layout  and  Planning
Equipment BOQ
Tender Docket with Isometric Drawing
Approval of Shop Drawing
Inspection before Dispatch</t>
  </si>
  <si>
    <t>Kitchen Consultant - 
Kitchen Layout  and  Planning
Equipment BOQ
Tender Docket with Isometric Drawing
Approval of Shop Drawing
Inspection before Dispatch</t>
  </si>
  <si>
    <t>Designer Scope - 
Concept Design
Design development  and  drawings
3D development and Rendering
Working or GFC drawings set
Digital  and  physical Material Boards  or  FF and E  or  Specification sheet.
BOQ
MEP   and  HVAC Scope - 
1. Electrical
2. LV (Data, Wifi, FAS) 
3. Music System, CCTV etc.
4. HVAC 
5. BOQ 
6. FF and E  or  Specification sheet.</t>
  </si>
  <si>
    <t>PR request for a Designer Scope, MEP &amp; HVAC Scope  to craft Outlet for NM MAG.ST.DOM-DEP SHA-2</t>
  </si>
  <si>
    <t>PR request for Kitchen designer Concept to craft Kitchen for NM SOUTH INDIAN DOM DEP SHA-5</t>
  </si>
  <si>
    <t>GUWAHATI T2</t>
  </si>
  <si>
    <t xml:space="preserve">Category </t>
  </si>
  <si>
    <t>Total Area</t>
  </si>
  <si>
    <t>FOH Area</t>
  </si>
  <si>
    <t xml:space="preserve">MEP Consultant </t>
  </si>
  <si>
    <t xml:space="preserve">Comments </t>
  </si>
  <si>
    <t xml:space="preserve">Guwahati </t>
  </si>
  <si>
    <t>Coffee box</t>
  </si>
  <si>
    <t>Departure forecourt</t>
  </si>
  <si>
    <t>D1.01</t>
  </si>
  <si>
    <t xml:space="preserve">Kitchen design will be a part of the Designers </t>
  </si>
  <si>
    <t>Cafeccino</t>
  </si>
  <si>
    <t>Check-in Hall</t>
  </si>
  <si>
    <t>D 2.08&amp; D 2.09</t>
  </si>
  <si>
    <t xml:space="preserve">FOOD COURT </t>
  </si>
  <si>
    <t>Nandos</t>
  </si>
  <si>
    <t>SHA Domestic</t>
  </si>
  <si>
    <t>D3.13</t>
  </si>
  <si>
    <t>Idli.com</t>
  </si>
  <si>
    <t>D3.14</t>
  </si>
  <si>
    <t>The designer for the kitchen is to be appointed</t>
  </si>
  <si>
    <t>Local favourite cuisine</t>
  </si>
  <si>
    <t>D3.15</t>
  </si>
  <si>
    <t>D3.16</t>
  </si>
  <si>
    <t>D3.17</t>
  </si>
  <si>
    <t xml:space="preserve">Food court Seating </t>
  </si>
  <si>
    <t xml:space="preserve">Seating </t>
  </si>
  <si>
    <t>AJ 1881</t>
  </si>
  <si>
    <t>D3.22</t>
  </si>
  <si>
    <t xml:space="preserve">Separate MEP &amp; Kitchen design to be appointed </t>
  </si>
  <si>
    <t>Irish / Budweiser / Heneiken</t>
  </si>
  <si>
    <t>D3.27</t>
  </si>
  <si>
    <t>Inhouse curated brand</t>
  </si>
  <si>
    <t>SHA International</t>
  </si>
  <si>
    <t>D4.13</t>
  </si>
  <si>
    <t>Wow Momos/Wow China</t>
  </si>
  <si>
    <t>Domestic Bus Gate</t>
  </si>
  <si>
    <t>A6.04</t>
  </si>
  <si>
    <t>TWC</t>
  </si>
  <si>
    <t>Arrival</t>
  </si>
  <si>
    <t>A1.04</t>
  </si>
  <si>
    <t xml:space="preserve">Blue Tokai </t>
  </si>
  <si>
    <t>D3.33</t>
  </si>
  <si>
    <t xml:space="preserve">MEP  &amp; HVAC Scope </t>
  </si>
  <si>
    <t>Kitchen Layout &amp; Planning as per available CFM/Electrical load/AC tonnage on site</t>
  </si>
  <si>
    <t>Design development &amp; drawings</t>
  </si>
  <si>
    <t>Services detail</t>
  </si>
  <si>
    <t>3. Music System, CCTV, etc.</t>
  </si>
  <si>
    <t>Working/GFC drawings set</t>
  </si>
  <si>
    <t>Digital &amp; physical Material Boards / FF&amp;E / Specification sheet.</t>
  </si>
  <si>
    <t>6. FF&amp;E / Specification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</si>
</sst>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ptos"/>
    </font>
    <font>
      <sz val="12"/>
      <color rgb="FF000000"/>
      <name val="Aptos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0D0D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43" fontId="0" fillId="0" borderId="0" xfId="1" applyFont="1" applyFill="1"/>
    <xf numFmtId="0" fontId="3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4" fontId="0" fillId="0" borderId="0" xfId="1" applyNumberFormat="1" applyFont="1" applyFill="1" applyAlignment="1">
      <alignment horizontal="right"/>
    </xf>
    <xf numFmtId="164" fontId="6" fillId="2" borderId="1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workbookViewId="0">
      <selection activeCell="B22" sqref="B22"/>
    </sheetView>
  </sheetViews>
  <sheetFormatPr defaultRowHeight="15"/>
  <cols>
    <col min="1" max="1" width="7.5703125" style="1" bestFit="1" customWidth="1"/>
    <col min="2" max="2" width="38.140625" style="2" bestFit="1" customWidth="1"/>
    <col min="3" max="3" width="20.140625" style="2" bestFit="1" customWidth="1"/>
    <col min="4" max="4" width="20.140625" style="2" customWidth="1"/>
    <col min="5" max="5" width="21.140625" style="2" bestFit="1" customWidth="1"/>
    <col min="6" max="6" width="21.140625" style="2" customWidth="1"/>
    <col min="7" max="7" width="4.140625" style="2" bestFit="1" customWidth="1"/>
    <col min="8" max="8" width="4.140625" style="2" customWidth="1"/>
    <col min="9" max="9" width="10.85546875" style="2" bestFit="1" customWidth="1"/>
    <col min="10" max="10" width="10.85546875" style="2" customWidth="1"/>
    <col min="11" max="11" width="6" style="2" bestFit="1" customWidth="1"/>
    <col min="12" max="12" width="6" style="2" customWidth="1"/>
    <col min="13" max="13" width="11" style="2" bestFit="1" customWidth="1"/>
    <col min="14" max="14" width="11" style="2" customWidth="1"/>
    <col min="15" max="15" width="13.28515625" style="2" bestFit="1" customWidth="1"/>
    <col min="16" max="16" width="13.28515625" style="2" customWidth="1"/>
    <col min="17" max="17" width="4.28515625" style="2" bestFit="1" customWidth="1"/>
    <col min="18" max="18" width="4.28515625" style="2" customWidth="1"/>
    <col min="19" max="19" width="5.5703125" style="2" bestFit="1" customWidth="1"/>
    <col min="20" max="20" width="5.5703125" style="2" customWidth="1"/>
    <col min="21" max="21" width="5.140625" style="2" bestFit="1" customWidth="1"/>
    <col min="22" max="22" width="5.140625" style="2" customWidth="1"/>
    <col min="23" max="23" width="12.140625" style="2" bestFit="1" customWidth="1"/>
    <col min="24" max="24" width="13.140625" style="2" bestFit="1" customWidth="1"/>
    <col min="25" max="25" width="10.85546875" style="2" bestFit="1" customWidth="1"/>
    <col min="26" max="26" width="10.85546875" style="2" customWidth="1"/>
    <col min="27" max="27" width="8.85546875" style="2" bestFit="1" customWidth="1"/>
    <col min="28" max="28" width="8.85546875" style="2" customWidth="1"/>
    <col min="29" max="29" width="14" style="2" bestFit="1" customWidth="1"/>
    <col min="30" max="30" width="14" style="2" customWidth="1"/>
    <col min="31" max="31" width="17.5703125" style="2" bestFit="1" customWidth="1"/>
    <col min="32" max="32" width="17.5703125" style="2" customWidth="1"/>
    <col min="33" max="33" width="6.42578125" style="2" bestFit="1" customWidth="1"/>
    <col min="34" max="34" width="6.42578125" style="2" customWidth="1"/>
    <col min="35" max="35" width="12.5703125" style="2" bestFit="1" customWidth="1"/>
    <col min="36" max="36" width="12.5703125" style="2" customWidth="1"/>
    <col min="37" max="37" width="18.140625" style="2" bestFit="1" customWidth="1"/>
    <col min="38" max="16384" width="9.140625" style="2"/>
  </cols>
  <sheetData>
    <row r="1" spans="1:38" s="5" customFormat="1">
      <c r="A1" s="4" t="s">
        <v>0</v>
      </c>
      <c r="B1" s="5" t="s">
        <v>1</v>
      </c>
      <c r="C1" s="18" t="s">
        <v>2</v>
      </c>
      <c r="D1" s="18"/>
      <c r="E1" s="18" t="s">
        <v>3</v>
      </c>
      <c r="F1" s="18"/>
      <c r="G1" s="18" t="s">
        <v>4</v>
      </c>
      <c r="H1" s="18"/>
      <c r="I1" s="18" t="s">
        <v>5</v>
      </c>
      <c r="J1" s="18"/>
      <c r="K1" s="18" t="s">
        <v>6</v>
      </c>
      <c r="L1" s="18"/>
      <c r="M1" s="18" t="s">
        <v>7</v>
      </c>
      <c r="N1" s="18"/>
      <c r="O1" s="18" t="s">
        <v>8</v>
      </c>
      <c r="P1" s="18"/>
      <c r="Q1" s="18" t="s">
        <v>9</v>
      </c>
      <c r="R1" s="18"/>
      <c r="S1" s="18" t="s">
        <v>11</v>
      </c>
      <c r="T1" s="18"/>
      <c r="U1" s="18" t="s">
        <v>12</v>
      </c>
      <c r="V1" s="18"/>
      <c r="W1" s="18" t="s">
        <v>10</v>
      </c>
      <c r="X1" s="18"/>
      <c r="Y1" s="18" t="s">
        <v>16</v>
      </c>
      <c r="Z1" s="18"/>
      <c r="AA1" s="18" t="s">
        <v>13</v>
      </c>
      <c r="AB1" s="18"/>
      <c r="AC1" s="18" t="s">
        <v>15</v>
      </c>
      <c r="AD1" s="18"/>
      <c r="AE1" s="18" t="s">
        <v>14</v>
      </c>
      <c r="AF1" s="18"/>
      <c r="AG1" s="18" t="s">
        <v>19</v>
      </c>
      <c r="AH1" s="18"/>
      <c r="AI1" s="18" t="s">
        <v>20</v>
      </c>
      <c r="AJ1" s="18"/>
      <c r="AK1" s="18" t="s">
        <v>21</v>
      </c>
      <c r="AL1" s="18"/>
    </row>
    <row r="2" spans="1:38" s="5" customFormat="1">
      <c r="A2" s="4"/>
      <c r="C2" s="5" t="s">
        <v>22</v>
      </c>
      <c r="D2" s="5" t="s">
        <v>23</v>
      </c>
      <c r="E2" s="5" t="s">
        <v>22</v>
      </c>
      <c r="F2" s="5" t="s">
        <v>23</v>
      </c>
      <c r="G2" s="5" t="s">
        <v>22</v>
      </c>
      <c r="H2" s="5" t="s">
        <v>23</v>
      </c>
      <c r="I2" s="5" t="s">
        <v>22</v>
      </c>
      <c r="J2" s="5" t="s">
        <v>23</v>
      </c>
      <c r="K2" s="5" t="s">
        <v>22</v>
      </c>
      <c r="L2" s="5" t="s">
        <v>23</v>
      </c>
      <c r="M2" s="5" t="s">
        <v>22</v>
      </c>
      <c r="N2" s="5" t="s">
        <v>23</v>
      </c>
      <c r="O2" s="5" t="s">
        <v>22</v>
      </c>
      <c r="P2" s="5" t="s">
        <v>23</v>
      </c>
      <c r="Q2" s="5" t="s">
        <v>22</v>
      </c>
      <c r="R2" s="5" t="s">
        <v>23</v>
      </c>
      <c r="S2" s="5" t="s">
        <v>22</v>
      </c>
      <c r="T2" s="5" t="s">
        <v>23</v>
      </c>
      <c r="U2" s="5" t="s">
        <v>22</v>
      </c>
      <c r="V2" s="5" t="s">
        <v>23</v>
      </c>
      <c r="W2" s="5" t="s">
        <v>17</v>
      </c>
      <c r="X2" s="5" t="s">
        <v>18</v>
      </c>
      <c r="Y2" s="5" t="s">
        <v>22</v>
      </c>
      <c r="Z2" s="5" t="s">
        <v>23</v>
      </c>
      <c r="AA2" s="5" t="s">
        <v>22</v>
      </c>
      <c r="AB2" s="5" t="s">
        <v>23</v>
      </c>
      <c r="AC2" s="5" t="s">
        <v>22</v>
      </c>
      <c r="AD2" s="5" t="s">
        <v>23</v>
      </c>
      <c r="AE2" s="5" t="s">
        <v>22</v>
      </c>
      <c r="AF2" s="5" t="s">
        <v>23</v>
      </c>
      <c r="AG2" s="5" t="s">
        <v>22</v>
      </c>
      <c r="AH2" s="5" t="s">
        <v>23</v>
      </c>
      <c r="AI2" s="5" t="s">
        <v>22</v>
      </c>
      <c r="AJ2" s="5" t="s">
        <v>23</v>
      </c>
      <c r="AK2" s="5" t="s">
        <v>22</v>
      </c>
      <c r="AL2" s="5" t="s">
        <v>23</v>
      </c>
    </row>
    <row r="3" spans="1:38">
      <c r="A3" s="1">
        <v>1</v>
      </c>
      <c r="B3" s="19"/>
    </row>
    <row r="4" spans="1:38">
      <c r="A4" s="1">
        <v>2</v>
      </c>
      <c r="B4" s="19"/>
    </row>
    <row r="5" spans="1:38">
      <c r="A5" s="1">
        <v>3</v>
      </c>
      <c r="B5" s="19"/>
    </row>
    <row r="6" spans="1:38">
      <c r="A6" s="1">
        <v>4</v>
      </c>
      <c r="B6" s="19"/>
    </row>
    <row r="7" spans="1:38">
      <c r="A7" s="1">
        <v>5</v>
      </c>
      <c r="B7" s="19"/>
    </row>
    <row r="8" spans="1:38">
      <c r="A8" s="1">
        <v>6</v>
      </c>
      <c r="B8" s="19"/>
    </row>
    <row r="9" spans="1:38">
      <c r="A9" s="1">
        <v>7</v>
      </c>
      <c r="B9" s="19"/>
    </row>
    <row r="10" spans="1:38">
      <c r="A10" s="1">
        <v>8</v>
      </c>
      <c r="B10" s="19"/>
    </row>
    <row r="11" spans="1:38">
      <c r="A11" s="1">
        <v>9</v>
      </c>
      <c r="B11" s="19"/>
    </row>
    <row r="12" spans="1:38">
      <c r="A12" s="1">
        <v>10</v>
      </c>
      <c r="B12" s="19"/>
    </row>
    <row r="13" spans="1:38">
      <c r="A13" s="1">
        <v>11</v>
      </c>
      <c r="B13" s="19"/>
      <c r="C13" s="3"/>
    </row>
    <row r="14" spans="1:38">
      <c r="A14" s="1">
        <v>12</v>
      </c>
      <c r="B14" s="19"/>
    </row>
    <row r="15" spans="1:38">
      <c r="A15" s="1">
        <v>13</v>
      </c>
      <c r="B15" s="19"/>
    </row>
    <row r="16" spans="1:38">
      <c r="A16" s="1">
        <v>14</v>
      </c>
      <c r="B16" s="19"/>
    </row>
    <row r="17" spans="1:2">
      <c r="A17" s="1">
        <v>15</v>
      </c>
      <c r="B17" s="19"/>
    </row>
    <row r="18" spans="1:2">
      <c r="A18" s="1">
        <v>16</v>
      </c>
      <c r="B18" s="19"/>
    </row>
    <row r="19" spans="1:2">
      <c r="A19" s="1">
        <v>17</v>
      </c>
      <c r="B19" s="19"/>
    </row>
    <row r="20" spans="1:2">
      <c r="A20" s="1">
        <v>18</v>
      </c>
      <c r="B20" s="19"/>
    </row>
    <row r="21" spans="1:2">
      <c r="A21" s="1">
        <v>19</v>
      </c>
      <c r="B21" s="19"/>
    </row>
    <row r="22" spans="1:2">
      <c r="A22" s="1">
        <v>20</v>
      </c>
      <c r="B22" s="19"/>
    </row>
    <row r="23" spans="1:2">
      <c r="A23" s="1">
        <v>21</v>
      </c>
      <c r="B23" s="19"/>
    </row>
    <row r="24" spans="1:2">
      <c r="A24" s="1">
        <v>22</v>
      </c>
      <c r="B24" s="19"/>
    </row>
    <row r="25" spans="1:2">
      <c r="A25" s="1">
        <v>23</v>
      </c>
      <c r="B25" s="19"/>
    </row>
    <row r="26" spans="1:2">
      <c r="A26" s="1">
        <v>24</v>
      </c>
      <c r="B26" s="19"/>
    </row>
    <row r="27" spans="1:2">
      <c r="A27" s="1">
        <v>25</v>
      </c>
      <c r="B27" s="19"/>
    </row>
    <row r="28" spans="1:2">
      <c r="A28" s="1">
        <v>26</v>
      </c>
      <c r="B28" s="19"/>
    </row>
    <row r="29" spans="1:2">
      <c r="A29" s="1">
        <v>27</v>
      </c>
      <c r="B29" s="19"/>
    </row>
    <row r="30" spans="1:2">
      <c r="A30" s="1">
        <v>28</v>
      </c>
      <c r="B30" s="19"/>
    </row>
    <row r="31" spans="1:2">
      <c r="A31" s="1">
        <v>29</v>
      </c>
      <c r="B31" s="19"/>
    </row>
    <row r="32" spans="1:2">
      <c r="B32" s="20"/>
    </row>
  </sheetData>
  <mergeCells count="18">
    <mergeCell ref="M1:N1"/>
    <mergeCell ref="O1:P1"/>
    <mergeCell ref="Q1:R1"/>
    <mergeCell ref="S1:T1"/>
    <mergeCell ref="C1:D1"/>
    <mergeCell ref="E1:F1"/>
    <mergeCell ref="G1:H1"/>
    <mergeCell ref="I1:J1"/>
    <mergeCell ref="K1:L1"/>
    <mergeCell ref="AI1:AJ1"/>
    <mergeCell ref="AK1:AL1"/>
    <mergeCell ref="U1:V1"/>
    <mergeCell ref="Y1:Z1"/>
    <mergeCell ref="AA1:AB1"/>
    <mergeCell ref="AC1:AD1"/>
    <mergeCell ref="AE1:AF1"/>
    <mergeCell ref="AG1:AH1"/>
    <mergeCell ref="W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F1" workbookViewId="0">
      <selection activeCell="M4" sqref="M4"/>
    </sheetView>
  </sheetViews>
  <sheetFormatPr defaultRowHeight="15"/>
  <cols>
    <col min="1" max="1" width="7.85546875" style="7" bestFit="1" customWidth="1"/>
    <col min="2" max="2" width="12.85546875" style="7" bestFit="1" customWidth="1"/>
    <col min="3" max="3" width="12.5703125" style="7" bestFit="1" customWidth="1"/>
    <col min="4" max="4" width="12.85546875" style="7" bestFit="1" customWidth="1"/>
    <col min="5" max="6" width="22.5703125" style="7" bestFit="1" customWidth="1"/>
    <col min="7" max="7" width="18.42578125" style="7" bestFit="1" customWidth="1"/>
    <col min="8" max="8" width="13.5703125" style="8" bestFit="1" customWidth="1"/>
    <col min="9" max="9" width="13.5703125" style="16" customWidth="1"/>
    <col min="10" max="10" width="10" style="16" bestFit="1" customWidth="1"/>
    <col min="11" max="11" width="17" style="9" customWidth="1"/>
    <col min="12" max="13" width="17" style="16" customWidth="1"/>
    <col min="14" max="14" width="32.28515625" style="8" bestFit="1" customWidth="1"/>
    <col min="15" max="16384" width="9.140625" style="7"/>
  </cols>
  <sheetData>
    <row r="1" spans="1:14" ht="15.75" thickBot="1">
      <c r="A1" s="31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9.25" thickBot="1">
      <c r="A2" s="21" t="s">
        <v>24</v>
      </c>
      <c r="B2" s="22" t="s">
        <v>25</v>
      </c>
      <c r="C2" s="22" t="s">
        <v>62</v>
      </c>
      <c r="D2" s="22" t="s">
        <v>29</v>
      </c>
      <c r="E2" s="22" t="s">
        <v>26</v>
      </c>
      <c r="F2" s="22" t="s">
        <v>27</v>
      </c>
      <c r="G2" s="22" t="s">
        <v>28</v>
      </c>
      <c r="H2" s="22" t="s">
        <v>63</v>
      </c>
      <c r="I2" s="22" t="s">
        <v>64</v>
      </c>
      <c r="J2" s="22" t="s">
        <v>33</v>
      </c>
      <c r="K2" s="22" t="s">
        <v>65</v>
      </c>
      <c r="L2" s="23" t="s">
        <v>31</v>
      </c>
      <c r="M2" s="22" t="s">
        <v>33</v>
      </c>
      <c r="N2" s="22" t="s">
        <v>66</v>
      </c>
    </row>
    <row r="3" spans="1:14" ht="33.75" thickBot="1">
      <c r="A3" s="24">
        <v>1</v>
      </c>
      <c r="B3" s="25" t="s">
        <v>67</v>
      </c>
      <c r="C3" s="25"/>
      <c r="D3" s="25" t="s">
        <v>68</v>
      </c>
      <c r="E3" s="25" t="s">
        <v>69</v>
      </c>
      <c r="F3" s="25" t="s">
        <v>69</v>
      </c>
      <c r="G3" s="25" t="s">
        <v>70</v>
      </c>
      <c r="H3" s="25">
        <v>16.3</v>
      </c>
      <c r="I3" s="25">
        <v>16.3</v>
      </c>
      <c r="J3" s="17">
        <f>I3*10.764*350</f>
        <v>61408.62</v>
      </c>
      <c r="K3" s="25"/>
      <c r="L3" s="25"/>
      <c r="M3" s="25"/>
      <c r="N3" s="26" t="s">
        <v>71</v>
      </c>
    </row>
    <row r="4" spans="1:14" ht="33.75" thickBot="1">
      <c r="A4" s="24">
        <v>2</v>
      </c>
      <c r="B4" s="25" t="s">
        <v>67</v>
      </c>
      <c r="C4" s="25"/>
      <c r="D4" s="25" t="s">
        <v>72</v>
      </c>
      <c r="E4" s="25" t="s">
        <v>73</v>
      </c>
      <c r="F4" s="25" t="s">
        <v>73</v>
      </c>
      <c r="G4" s="25" t="s">
        <v>74</v>
      </c>
      <c r="H4" s="25">
        <v>78</v>
      </c>
      <c r="I4" s="27">
        <v>78</v>
      </c>
      <c r="J4" s="17">
        <f t="shared" ref="J4:J16" si="0">I4*10.764*350</f>
        <v>293857.2</v>
      </c>
      <c r="K4" s="27"/>
      <c r="L4" s="25"/>
      <c r="M4" s="25"/>
      <c r="N4" s="26" t="s">
        <v>71</v>
      </c>
    </row>
    <row r="5" spans="1:14" ht="33.75" thickBot="1">
      <c r="A5" s="24">
        <v>3</v>
      </c>
      <c r="B5" s="33" t="s">
        <v>67</v>
      </c>
      <c r="C5" s="36" t="s">
        <v>75</v>
      </c>
      <c r="D5" s="25" t="s">
        <v>76</v>
      </c>
      <c r="E5" s="25" t="s">
        <v>77</v>
      </c>
      <c r="F5" s="25" t="s">
        <v>77</v>
      </c>
      <c r="G5" s="25" t="s">
        <v>78</v>
      </c>
      <c r="H5" s="27">
        <v>136</v>
      </c>
      <c r="I5" s="28">
        <v>136</v>
      </c>
      <c r="J5" s="17">
        <f t="shared" si="0"/>
        <v>512366.4</v>
      </c>
      <c r="K5" s="28"/>
      <c r="L5" s="25"/>
      <c r="M5" s="25"/>
      <c r="N5" s="26" t="s">
        <v>71</v>
      </c>
    </row>
    <row r="6" spans="1:14" ht="33.75" thickBot="1">
      <c r="A6" s="24">
        <v>4</v>
      </c>
      <c r="B6" s="34"/>
      <c r="C6" s="37"/>
      <c r="D6" s="25" t="s">
        <v>79</v>
      </c>
      <c r="E6" s="25" t="s">
        <v>77</v>
      </c>
      <c r="F6" s="25" t="s">
        <v>77</v>
      </c>
      <c r="G6" s="25" t="s">
        <v>80</v>
      </c>
      <c r="H6" s="33">
        <v>428</v>
      </c>
      <c r="I6" s="25">
        <v>25</v>
      </c>
      <c r="J6" s="17">
        <f t="shared" si="0"/>
        <v>94184.999999999985</v>
      </c>
      <c r="K6" s="25"/>
      <c r="L6" s="25">
        <v>25</v>
      </c>
      <c r="M6" s="17">
        <f>L6*10.764*350</f>
        <v>94184.999999999985</v>
      </c>
      <c r="N6" s="26" t="s">
        <v>81</v>
      </c>
    </row>
    <row r="7" spans="1:14" ht="50.25" thickBot="1">
      <c r="A7" s="24">
        <v>5</v>
      </c>
      <c r="B7" s="34"/>
      <c r="C7" s="37"/>
      <c r="D7" s="29" t="s">
        <v>82</v>
      </c>
      <c r="E7" s="25" t="s">
        <v>77</v>
      </c>
      <c r="F7" s="25" t="s">
        <v>77</v>
      </c>
      <c r="G7" s="25" t="s">
        <v>83</v>
      </c>
      <c r="H7" s="34"/>
      <c r="I7" s="25">
        <v>30</v>
      </c>
      <c r="J7" s="17">
        <f t="shared" si="0"/>
        <v>113021.99999999999</v>
      </c>
      <c r="K7" s="25"/>
      <c r="L7" s="25">
        <v>30</v>
      </c>
      <c r="M7" s="17">
        <f>L7*10.764*350</f>
        <v>113021.99999999999</v>
      </c>
      <c r="N7" s="26" t="s">
        <v>81</v>
      </c>
    </row>
    <row r="8" spans="1:14" ht="33.75" thickBot="1">
      <c r="A8" s="24">
        <v>6</v>
      </c>
      <c r="B8" s="34"/>
      <c r="C8" s="37"/>
      <c r="D8" s="25" t="s">
        <v>30</v>
      </c>
      <c r="E8" s="25" t="s">
        <v>77</v>
      </c>
      <c r="F8" s="25" t="s">
        <v>77</v>
      </c>
      <c r="G8" s="25" t="s">
        <v>84</v>
      </c>
      <c r="H8" s="34"/>
      <c r="I8" s="25">
        <v>60</v>
      </c>
      <c r="J8" s="17">
        <f t="shared" si="0"/>
        <v>226043.99999999997</v>
      </c>
      <c r="K8" s="25"/>
      <c r="L8" s="25"/>
      <c r="M8" s="25"/>
      <c r="N8" s="26" t="s">
        <v>71</v>
      </c>
    </row>
    <row r="9" spans="1:14" ht="33.75" thickBot="1">
      <c r="A9" s="24">
        <v>7</v>
      </c>
      <c r="B9" s="35"/>
      <c r="C9" s="38"/>
      <c r="D9" s="29" t="s">
        <v>32</v>
      </c>
      <c r="E9" s="25" t="s">
        <v>77</v>
      </c>
      <c r="F9" s="25" t="s">
        <v>77</v>
      </c>
      <c r="G9" s="25" t="s">
        <v>85</v>
      </c>
      <c r="H9" s="34"/>
      <c r="I9" s="25">
        <v>30</v>
      </c>
      <c r="J9" s="17">
        <f t="shared" si="0"/>
        <v>113021.99999999999</v>
      </c>
      <c r="K9" s="25"/>
      <c r="L9" s="25"/>
      <c r="M9" s="25"/>
      <c r="N9" s="26" t="s">
        <v>71</v>
      </c>
    </row>
    <row r="10" spans="1:14" ht="33.75" thickBot="1">
      <c r="A10" s="24"/>
      <c r="B10" s="25" t="s">
        <v>67</v>
      </c>
      <c r="C10" s="29" t="s">
        <v>86</v>
      </c>
      <c r="D10" s="29" t="s">
        <v>87</v>
      </c>
      <c r="E10" s="25" t="s">
        <v>77</v>
      </c>
      <c r="F10" s="25" t="s">
        <v>77</v>
      </c>
      <c r="G10" s="25"/>
      <c r="H10" s="35"/>
      <c r="I10" s="25">
        <v>283</v>
      </c>
      <c r="J10" s="17">
        <f t="shared" si="0"/>
        <v>1066174.2</v>
      </c>
      <c r="K10" s="25"/>
      <c r="L10" s="25"/>
      <c r="M10" s="25"/>
      <c r="N10" s="25"/>
    </row>
    <row r="11" spans="1:14" ht="33.75" thickBot="1">
      <c r="A11" s="24">
        <v>8</v>
      </c>
      <c r="B11" s="25" t="s">
        <v>67</v>
      </c>
      <c r="C11" s="25"/>
      <c r="D11" s="25" t="s">
        <v>88</v>
      </c>
      <c r="E11" s="25" t="s">
        <v>77</v>
      </c>
      <c r="F11" s="25" t="s">
        <v>77</v>
      </c>
      <c r="G11" s="25" t="s">
        <v>89</v>
      </c>
      <c r="H11" s="25">
        <v>75</v>
      </c>
      <c r="I11" s="25">
        <v>75</v>
      </c>
      <c r="J11" s="17">
        <f t="shared" si="0"/>
        <v>282555</v>
      </c>
      <c r="K11" s="25">
        <v>75</v>
      </c>
      <c r="L11" s="25">
        <v>25</v>
      </c>
      <c r="M11" s="17">
        <f>L11*10.764*350</f>
        <v>94184.999999999985</v>
      </c>
      <c r="N11" s="26" t="s">
        <v>90</v>
      </c>
    </row>
    <row r="12" spans="1:14" ht="50.25" thickBot="1">
      <c r="A12" s="24">
        <v>9</v>
      </c>
      <c r="B12" s="25" t="s">
        <v>67</v>
      </c>
      <c r="C12" s="25"/>
      <c r="D12" s="29" t="s">
        <v>91</v>
      </c>
      <c r="E12" s="25" t="s">
        <v>77</v>
      </c>
      <c r="F12" s="25" t="s">
        <v>77</v>
      </c>
      <c r="G12" s="25" t="s">
        <v>92</v>
      </c>
      <c r="H12" s="25">
        <v>132</v>
      </c>
      <c r="I12" s="25">
        <v>132</v>
      </c>
      <c r="J12" s="17">
        <f t="shared" si="0"/>
        <v>497296.8</v>
      </c>
      <c r="K12" s="25"/>
      <c r="L12" s="25">
        <v>43</v>
      </c>
      <c r="M12" s="17">
        <f>L12*10.764*350</f>
        <v>161998.19999999998</v>
      </c>
      <c r="N12" s="26" t="s">
        <v>81</v>
      </c>
    </row>
    <row r="13" spans="1:14" ht="50.25" thickBot="1">
      <c r="A13" s="24">
        <v>10</v>
      </c>
      <c r="B13" s="25" t="s">
        <v>67</v>
      </c>
      <c r="C13" s="25"/>
      <c r="D13" s="29" t="s">
        <v>93</v>
      </c>
      <c r="E13" s="25" t="s">
        <v>94</v>
      </c>
      <c r="F13" s="25" t="s">
        <v>94</v>
      </c>
      <c r="G13" s="25" t="s">
        <v>95</v>
      </c>
      <c r="H13" s="25">
        <v>147</v>
      </c>
      <c r="I13" s="25">
        <v>147</v>
      </c>
      <c r="J13" s="17">
        <f t="shared" si="0"/>
        <v>553807.80000000005</v>
      </c>
      <c r="K13" s="25"/>
      <c r="L13" s="25">
        <v>48</v>
      </c>
      <c r="M13" s="17">
        <f>L13*10.764*350</f>
        <v>180835.20000000001</v>
      </c>
      <c r="N13" s="26" t="s">
        <v>81</v>
      </c>
    </row>
    <row r="14" spans="1:14" ht="50.25" thickBot="1">
      <c r="A14" s="24">
        <v>11</v>
      </c>
      <c r="B14" s="25" t="s">
        <v>67</v>
      </c>
      <c r="C14" s="25"/>
      <c r="D14" s="29" t="s">
        <v>96</v>
      </c>
      <c r="E14" s="25" t="s">
        <v>97</v>
      </c>
      <c r="F14" s="30" t="s">
        <v>97</v>
      </c>
      <c r="G14" s="25" t="s">
        <v>98</v>
      </c>
      <c r="H14" s="25">
        <v>61</v>
      </c>
      <c r="I14" s="25">
        <v>61</v>
      </c>
      <c r="J14" s="17">
        <f t="shared" si="0"/>
        <v>229811.39999999997</v>
      </c>
      <c r="K14" s="25"/>
      <c r="L14" s="25"/>
      <c r="M14" s="25"/>
      <c r="N14" s="26" t="s">
        <v>71</v>
      </c>
    </row>
    <row r="15" spans="1:14" ht="33.75" thickBot="1">
      <c r="A15" s="24">
        <v>12</v>
      </c>
      <c r="B15" s="25" t="s">
        <v>67</v>
      </c>
      <c r="C15" s="25"/>
      <c r="D15" s="25" t="s">
        <v>99</v>
      </c>
      <c r="E15" s="25" t="s">
        <v>100</v>
      </c>
      <c r="F15" s="25" t="s">
        <v>100</v>
      </c>
      <c r="G15" s="25" t="s">
        <v>101</v>
      </c>
      <c r="H15" s="25">
        <v>59.63</v>
      </c>
      <c r="I15" s="25">
        <v>59.63</v>
      </c>
      <c r="J15" s="17">
        <f t="shared" si="0"/>
        <v>224650.06199999998</v>
      </c>
      <c r="K15" s="25"/>
      <c r="L15" s="25"/>
      <c r="M15" s="25"/>
      <c r="N15" s="26" t="s">
        <v>71</v>
      </c>
    </row>
    <row r="16" spans="1:14" ht="33.75" thickBot="1">
      <c r="A16" s="24">
        <v>13</v>
      </c>
      <c r="B16" s="25" t="s">
        <v>67</v>
      </c>
      <c r="C16" s="25"/>
      <c r="D16" s="25" t="s">
        <v>102</v>
      </c>
      <c r="E16" s="25" t="s">
        <v>77</v>
      </c>
      <c r="F16" s="25" t="s">
        <v>77</v>
      </c>
      <c r="G16" s="25" t="s">
        <v>103</v>
      </c>
      <c r="H16" s="25">
        <v>85</v>
      </c>
      <c r="I16" s="25">
        <v>85</v>
      </c>
      <c r="J16" s="17">
        <f t="shared" si="0"/>
        <v>320229</v>
      </c>
      <c r="K16" s="25"/>
      <c r="L16" s="25"/>
      <c r="M16" s="25"/>
      <c r="N16" s="26" t="s">
        <v>71</v>
      </c>
    </row>
  </sheetData>
  <mergeCells count="4">
    <mergeCell ref="A1:N1"/>
    <mergeCell ref="B5:B9"/>
    <mergeCell ref="C5:C9"/>
    <mergeCell ref="H6:H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6" workbookViewId="0">
      <selection activeCell="B30" sqref="B30"/>
    </sheetView>
  </sheetViews>
  <sheetFormatPr defaultRowHeight="15"/>
  <cols>
    <col min="1" max="1" width="46" customWidth="1"/>
    <col min="2" max="2" width="42.7109375" customWidth="1"/>
    <col min="3" max="3" width="81.5703125" customWidth="1"/>
  </cols>
  <sheetData>
    <row r="1" spans="1:3" ht="15.75" thickBot="1"/>
    <row r="2" spans="1:3" ht="16.5" thickBot="1">
      <c r="A2" s="10" t="s">
        <v>34</v>
      </c>
      <c r="B2" s="11" t="s">
        <v>48</v>
      </c>
      <c r="C2" s="10" t="s">
        <v>43</v>
      </c>
    </row>
    <row r="3" spans="1:3" ht="15.75" thickBot="1">
      <c r="A3" s="12" t="s">
        <v>35</v>
      </c>
      <c r="B3" s="13" t="s">
        <v>36</v>
      </c>
      <c r="C3" s="12" t="s">
        <v>49</v>
      </c>
    </row>
    <row r="4" spans="1:3" ht="15.75" thickBot="1">
      <c r="A4" s="12" t="s">
        <v>50</v>
      </c>
      <c r="B4" s="13" t="s">
        <v>37</v>
      </c>
      <c r="C4" s="12" t="s">
        <v>44</v>
      </c>
    </row>
    <row r="5" spans="1:3" ht="15.75" thickBot="1">
      <c r="A5" s="12" t="s">
        <v>38</v>
      </c>
      <c r="B5" s="13" t="s">
        <v>39</v>
      </c>
      <c r="C5" s="12" t="s">
        <v>45</v>
      </c>
    </row>
    <row r="6" spans="1:3" ht="15.75" thickBot="1">
      <c r="A6" s="12" t="s">
        <v>51</v>
      </c>
      <c r="B6" s="13" t="s">
        <v>40</v>
      </c>
      <c r="C6" s="12" t="s">
        <v>46</v>
      </c>
    </row>
    <row r="7" spans="1:3" ht="30.75" thickBot="1">
      <c r="A7" s="12" t="s">
        <v>52</v>
      </c>
      <c r="B7" s="13" t="s">
        <v>41</v>
      </c>
      <c r="C7" s="12" t="s">
        <v>47</v>
      </c>
    </row>
    <row r="8" spans="1:3" ht="15.75" thickBot="1">
      <c r="A8" s="12" t="s">
        <v>42</v>
      </c>
      <c r="B8" s="13" t="s">
        <v>53</v>
      </c>
    </row>
    <row r="10" spans="1:3" ht="120">
      <c r="A10" s="15" t="s">
        <v>54</v>
      </c>
      <c r="B10" s="15" t="s">
        <v>55</v>
      </c>
      <c r="C10" s="15" t="s">
        <v>56</v>
      </c>
    </row>
    <row r="12" spans="1:3" ht="240">
      <c r="A12" s="14" t="s">
        <v>58</v>
      </c>
      <c r="B12" s="15" t="s">
        <v>57</v>
      </c>
    </row>
    <row r="13" spans="1:3">
      <c r="C13" s="6" t="s">
        <v>60</v>
      </c>
    </row>
    <row r="14" spans="1:3">
      <c r="C14" s="6" t="s">
        <v>59</v>
      </c>
    </row>
    <row r="20" spans="1:3" ht="15.75" thickBot="1"/>
    <row r="21" spans="1:3" ht="15.75" thickBot="1">
      <c r="A21" s="39" t="s">
        <v>34</v>
      </c>
      <c r="B21" s="40" t="s">
        <v>43</v>
      </c>
      <c r="C21" s="41" t="s">
        <v>104</v>
      </c>
    </row>
    <row r="22" spans="1:3" ht="50.25" thickBot="1">
      <c r="A22" s="42" t="s">
        <v>35</v>
      </c>
      <c r="B22" s="26" t="s">
        <v>105</v>
      </c>
      <c r="C22" s="26" t="s">
        <v>36</v>
      </c>
    </row>
    <row r="23" spans="1:3" ht="17.25" thickBot="1">
      <c r="A23" s="42" t="s">
        <v>106</v>
      </c>
      <c r="B23" s="26" t="s">
        <v>44</v>
      </c>
      <c r="C23" s="26" t="s">
        <v>37</v>
      </c>
    </row>
    <row r="24" spans="1:3" ht="17.25" thickBot="1">
      <c r="A24" s="42" t="s">
        <v>38</v>
      </c>
      <c r="B24" s="26" t="s">
        <v>107</v>
      </c>
      <c r="C24" s="26" t="s">
        <v>108</v>
      </c>
    </row>
    <row r="25" spans="1:3" ht="17.25" thickBot="1">
      <c r="A25" s="42" t="s">
        <v>109</v>
      </c>
      <c r="B25" s="26" t="s">
        <v>45</v>
      </c>
      <c r="C25" s="26" t="s">
        <v>40</v>
      </c>
    </row>
    <row r="26" spans="1:3" ht="33.75" thickBot="1">
      <c r="A26" s="42" t="s">
        <v>110</v>
      </c>
      <c r="B26" s="26" t="s">
        <v>46</v>
      </c>
      <c r="C26" s="26" t="s">
        <v>41</v>
      </c>
    </row>
    <row r="27" spans="1:3" ht="17.25" thickBot="1">
      <c r="A27" s="42" t="s">
        <v>42</v>
      </c>
      <c r="B27" s="26" t="s">
        <v>47</v>
      </c>
      <c r="C27" s="2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2024-09-19T06:14:47Z</dcterms:modified>
</cp:coreProperties>
</file>