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5" i="1" l="1"/>
  <c r="N24" i="1"/>
  <c r="N26" i="1"/>
  <c r="N23" i="1" l="1"/>
  <c r="N27" i="1" s="1"/>
  <c r="N29" i="1" l="1"/>
  <c r="K37" i="1" s="1"/>
  <c r="N30" i="1"/>
  <c r="M37" i="1" s="1"/>
  <c r="N32" i="1" l="1"/>
  <c r="N37" i="1" s="1"/>
  <c r="I37" i="1" l="1"/>
</calcChain>
</file>

<file path=xl/sharedStrings.xml><?xml version="1.0" encoding="utf-8"?>
<sst xmlns="http://schemas.openxmlformats.org/spreadsheetml/2006/main" count="72" uniqueCount="60">
  <si>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</si>
  <si>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</si>
  <si>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</si>
  <si>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</si>
  <si>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</si>
  <si>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</si>
  <si>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</si>
  <si>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</si>
  <si>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</si>
  <si>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</si>
  <si>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</si>
  <si>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</si>
  <si>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</si>
  <si>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</si>
  <si>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</si>
  <si>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</si>
  <si>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</si>
  <si>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</si>
  <si>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</si>
  <si>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</si>
  <si>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</si>
  <si>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</si>
  <si>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</si>
  <si>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</si>
  <si>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</si>
  <si>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</si>
  <si>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</si>
  <si>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</si>
  <si>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</si>
  <si>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</si>
  <si>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</si>
  <si>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</si>
  <si>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</si>
  <si>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</si>
  <si>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</si>
  <si>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</si>
  <si>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</si>
  <si>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</si>
  <si>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</si>
  <si>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</si>
  <si>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</si>
  <si>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</si>
  <si>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</si>
  <si>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</si>
  <si>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</si>
  <si>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</si>
  <si>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</si>
  <si>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</si>
  <si>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</si>
  <si>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</si>
  <si>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</si>
  <si>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</si>
  <si>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</si>
  <si>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17.9.24</t>
  </si>
  <si>
    <t>Transportation</t>
  </si>
  <si>
    <t>TFS</t>
  </si>
  <si>
    <t>Six Thousand and one hundred and thirty six</t>
  </si>
  <si>
    <t>Table mat 300gsm paper Printing with Thermal Lamination</t>
  </si>
  <si>
    <t>Round coaster on 3mm sunboard</t>
  </si>
  <si>
    <t>Bunting (set of 10 bunt)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</si>
</sst>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2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left" vertical="top" wrapText="1"/>
    </xf>
    <xf numFmtId="0" fontId="18" fillId="0" borderId="52" xfId="0" applyFont="1" applyFill="1" applyBorder="1" applyAlignment="1">
      <alignment horizontal="left" vertical="top" wrapText="1"/>
    </xf>
    <xf numFmtId="0" fontId="6" fillId="0" borderId="50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top" wrapText="1"/>
    </xf>
    <xf numFmtId="0" fontId="6" fillId="0" borderId="5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0" workbookViewId="0">
      <selection activeCell="Q34" sqref="Q34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53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0" t="s">
        <v>45</v>
      </c>
      <c r="D21" s="90"/>
      <c r="E21" s="90"/>
      <c r="F21" s="90"/>
      <c r="G21" s="90"/>
      <c r="H21" s="90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43"/>
      <c r="M22" s="43"/>
      <c r="N22" s="43"/>
      <c r="O22" s="29"/>
      <c r="P22" s="10"/>
      <c r="Q22" s="10"/>
    </row>
    <row r="23" spans="1:17">
      <c r="A23" s="36">
        <v>1</v>
      </c>
      <c r="B23" s="51" t="s">
        <v>55</v>
      </c>
      <c r="C23" s="93" t="s">
        <v>57</v>
      </c>
      <c r="D23" s="94"/>
      <c r="E23" s="94"/>
      <c r="F23" s="94"/>
      <c r="G23" s="94"/>
      <c r="H23" s="95"/>
      <c r="I23" s="38">
        <v>3921</v>
      </c>
      <c r="J23" s="39">
        <v>0.18</v>
      </c>
      <c r="K23" s="49">
        <v>60</v>
      </c>
      <c r="L23" s="49">
        <v>50</v>
      </c>
      <c r="M23" s="43" t="s">
        <v>3</v>
      </c>
      <c r="N23" s="41">
        <f>SUM(L23*K23)</f>
        <v>3000</v>
      </c>
      <c r="O23" s="32"/>
      <c r="P23" s="2"/>
      <c r="Q23" s="2"/>
    </row>
    <row r="24" spans="1:17">
      <c r="A24" s="36">
        <v>2</v>
      </c>
      <c r="B24" s="51" t="s">
        <v>55</v>
      </c>
      <c r="C24" s="140" t="s">
        <v>58</v>
      </c>
      <c r="D24" s="141"/>
      <c r="E24" s="141"/>
      <c r="F24" s="141"/>
      <c r="G24" s="141"/>
      <c r="H24" s="142"/>
      <c r="I24" s="38">
        <v>3921</v>
      </c>
      <c r="J24" s="39">
        <v>0.18</v>
      </c>
      <c r="K24" s="49">
        <v>200</v>
      </c>
      <c r="L24" s="49">
        <v>60</v>
      </c>
      <c r="M24" s="52" t="s">
        <v>3</v>
      </c>
      <c r="N24" s="41">
        <f>SUM(L24*K24)</f>
        <v>12000</v>
      </c>
      <c r="O24" s="33"/>
      <c r="P24" s="28"/>
      <c r="Q24" s="28"/>
    </row>
    <row r="25" spans="1:17">
      <c r="A25" s="36">
        <v>3</v>
      </c>
      <c r="B25" s="51" t="s">
        <v>55</v>
      </c>
      <c r="C25" s="140" t="s">
        <v>59</v>
      </c>
      <c r="D25" s="141"/>
      <c r="E25" s="141"/>
      <c r="F25" s="141"/>
      <c r="G25" s="141"/>
      <c r="H25" s="142"/>
      <c r="I25" s="38">
        <v>3921</v>
      </c>
      <c r="J25" s="39">
        <v>0.18</v>
      </c>
      <c r="K25" s="49">
        <v>200</v>
      </c>
      <c r="L25" s="49">
        <v>55</v>
      </c>
      <c r="M25" s="52" t="s">
        <v>3</v>
      </c>
      <c r="N25" s="41">
        <f>SUM(L25*K25)</f>
        <v>11000</v>
      </c>
      <c r="O25" s="33"/>
      <c r="P25" s="28"/>
      <c r="Q25" s="28"/>
    </row>
    <row r="26" spans="1:17" ht="12.75" customHeight="1">
      <c r="A26" s="36">
        <v>4</v>
      </c>
      <c r="B26" s="51" t="s">
        <v>55</v>
      </c>
      <c r="C26" s="93" t="s">
        <v>54</v>
      </c>
      <c r="D26" s="94"/>
      <c r="E26" s="94"/>
      <c r="F26" s="94"/>
      <c r="G26" s="94"/>
      <c r="H26" s="95"/>
      <c r="I26" s="38">
        <v>3921</v>
      </c>
      <c r="J26" s="39">
        <v>0.18</v>
      </c>
      <c r="K26" s="50">
        <v>1</v>
      </c>
      <c r="L26" s="40">
        <v>4000</v>
      </c>
      <c r="M26" s="52" t="s">
        <v>3</v>
      </c>
      <c r="N26" s="41">
        <f t="shared" ref="N26" si="0">SUM(L26*K26)</f>
        <v>4000</v>
      </c>
      <c r="O26" s="33"/>
      <c r="P26" s="28"/>
      <c r="Q26" s="28"/>
    </row>
    <row r="27" spans="1:17" ht="18" customHeight="1">
      <c r="A27" s="43"/>
      <c r="B27" s="52"/>
      <c r="C27" s="95" t="s">
        <v>7</v>
      </c>
      <c r="D27" s="96"/>
      <c r="E27" s="96"/>
      <c r="F27" s="96"/>
      <c r="G27" s="96"/>
      <c r="H27" s="96"/>
      <c r="I27" s="53"/>
      <c r="J27" s="43"/>
      <c r="K27" s="43"/>
      <c r="L27" s="43"/>
      <c r="M27" s="43"/>
      <c r="N27" s="42">
        <f>SUM(N23:N26)</f>
        <v>30000</v>
      </c>
      <c r="O27" s="30"/>
      <c r="P27" s="16"/>
      <c r="Q27" s="16"/>
    </row>
    <row r="28" spans="1:17" ht="13.7" customHeight="1">
      <c r="A28" s="43"/>
      <c r="B28" s="52"/>
      <c r="C28" s="136"/>
      <c r="D28" s="85"/>
      <c r="E28" s="85"/>
      <c r="F28" s="85"/>
      <c r="G28" s="85"/>
      <c r="H28" s="85"/>
      <c r="I28" s="43"/>
      <c r="J28" s="43"/>
      <c r="K28" s="43"/>
      <c r="L28" s="43"/>
      <c r="M28" s="43"/>
      <c r="N28" s="43"/>
      <c r="O28" s="30"/>
      <c r="P28" s="16"/>
      <c r="Q28" s="16"/>
    </row>
    <row r="29" spans="1:17" ht="18" customHeight="1">
      <c r="A29" s="43"/>
      <c r="B29" s="52"/>
      <c r="C29" s="137"/>
      <c r="D29" s="76" t="s">
        <v>22</v>
      </c>
      <c r="E29" s="76"/>
      <c r="F29" s="76"/>
      <c r="G29" s="76"/>
      <c r="H29" s="76"/>
      <c r="I29" s="43"/>
      <c r="J29" s="43"/>
      <c r="K29" s="43"/>
      <c r="L29" s="44">
        <v>9</v>
      </c>
      <c r="M29" s="45" t="s">
        <v>23</v>
      </c>
      <c r="N29" s="42">
        <f>N27*9%</f>
        <v>2700</v>
      </c>
      <c r="O29" s="30"/>
      <c r="P29" s="16"/>
      <c r="Q29" s="16"/>
    </row>
    <row r="30" spans="1:17" ht="18" customHeight="1">
      <c r="A30" s="43"/>
      <c r="B30" s="52"/>
      <c r="C30" s="137"/>
      <c r="D30" s="76" t="s">
        <v>24</v>
      </c>
      <c r="E30" s="76"/>
      <c r="F30" s="76"/>
      <c r="G30" s="76"/>
      <c r="H30" s="76"/>
      <c r="I30" s="43"/>
      <c r="J30" s="43"/>
      <c r="K30" s="43"/>
      <c r="L30" s="44">
        <v>9</v>
      </c>
      <c r="M30" s="45" t="s">
        <v>23</v>
      </c>
      <c r="N30" s="42">
        <f>N27*9%</f>
        <v>2700</v>
      </c>
      <c r="O30" s="30"/>
      <c r="P30" s="16"/>
      <c r="Q30" s="16"/>
    </row>
    <row r="31" spans="1:17" ht="18" customHeight="1">
      <c r="A31" s="46"/>
      <c r="B31" s="46"/>
      <c r="C31" s="138" t="s">
        <v>5</v>
      </c>
      <c r="D31" s="77" t="s">
        <v>6</v>
      </c>
      <c r="E31" s="77"/>
      <c r="F31" s="77"/>
      <c r="G31" s="77"/>
      <c r="H31" s="77"/>
      <c r="I31" s="46"/>
      <c r="J31" s="46"/>
      <c r="K31" s="46"/>
      <c r="L31" s="46"/>
      <c r="M31" s="46"/>
      <c r="N31" s="46"/>
      <c r="O31" s="29"/>
      <c r="P31" s="10"/>
      <c r="Q31" s="10"/>
    </row>
    <row r="32" spans="1:17" ht="21" customHeight="1">
      <c r="A32" s="46"/>
      <c r="B32" s="46"/>
      <c r="C32" s="139" t="s">
        <v>7</v>
      </c>
      <c r="D32" s="78"/>
      <c r="E32" s="78"/>
      <c r="F32" s="78"/>
      <c r="G32" s="78"/>
      <c r="H32" s="78"/>
      <c r="I32" s="46"/>
      <c r="J32" s="46"/>
      <c r="K32" s="47" t="s">
        <v>4</v>
      </c>
      <c r="L32" s="46"/>
      <c r="M32" s="46"/>
      <c r="N32" s="48">
        <f>SUM(N27:N30)</f>
        <v>35400</v>
      </c>
      <c r="O32" s="34"/>
      <c r="P32" s="12"/>
      <c r="Q32" s="12"/>
    </row>
    <row r="33" spans="1:17" ht="17.25" customHeight="1">
      <c r="A33" s="79" t="s">
        <v>8</v>
      </c>
      <c r="B33" s="80"/>
      <c r="C33" s="80"/>
      <c r="D33" s="80"/>
      <c r="E33" s="80"/>
      <c r="F33" s="81"/>
      <c r="G33" s="82" t="s">
        <v>9</v>
      </c>
      <c r="H33" s="83"/>
      <c r="I33" s="83"/>
      <c r="J33" s="83"/>
      <c r="K33" s="83"/>
      <c r="L33" s="83"/>
      <c r="M33" s="83"/>
      <c r="N33" s="84"/>
      <c r="O33" s="18"/>
      <c r="P33" s="18"/>
      <c r="Q33" s="18"/>
    </row>
    <row r="34" spans="1:17" ht="32.450000000000003" customHeight="1">
      <c r="A34" s="65" t="s">
        <v>56</v>
      </c>
      <c r="B34" s="66"/>
      <c r="C34" s="66"/>
      <c r="D34" s="66"/>
      <c r="E34" s="66"/>
      <c r="F34" s="67"/>
      <c r="G34" s="1"/>
      <c r="H34" s="1"/>
      <c r="I34" s="1"/>
      <c r="J34" s="1"/>
      <c r="K34" s="1"/>
      <c r="L34" s="1"/>
      <c r="M34" s="1"/>
      <c r="N34" s="1"/>
      <c r="O34" s="19"/>
      <c r="P34" s="19"/>
      <c r="Q34" s="20"/>
    </row>
    <row r="35" spans="1:17" ht="17.25" customHeight="1">
      <c r="A35" s="68" t="s">
        <v>10</v>
      </c>
      <c r="B35" s="69"/>
      <c r="C35" s="69"/>
      <c r="D35" s="69"/>
      <c r="E35" s="69"/>
      <c r="F35" s="69"/>
      <c r="G35" s="69"/>
      <c r="H35" s="70"/>
      <c r="I35" s="21" t="s">
        <v>11</v>
      </c>
      <c r="J35" s="71" t="s">
        <v>12</v>
      </c>
      <c r="K35" s="72"/>
      <c r="L35" s="71" t="s">
        <v>17</v>
      </c>
      <c r="M35" s="72"/>
      <c r="N35" s="21" t="s">
        <v>7</v>
      </c>
      <c r="O35" s="22"/>
      <c r="P35" s="22"/>
      <c r="Q35" s="22"/>
    </row>
    <row r="36" spans="1:17" ht="17.25" customHeight="1">
      <c r="A36" s="73"/>
      <c r="B36" s="74"/>
      <c r="C36" s="74"/>
      <c r="D36" s="74"/>
      <c r="E36" s="74"/>
      <c r="F36" s="74"/>
      <c r="G36" s="74"/>
      <c r="H36" s="75"/>
      <c r="I36" s="23" t="s">
        <v>13</v>
      </c>
      <c r="J36" s="17" t="s">
        <v>14</v>
      </c>
      <c r="K36" s="17" t="s">
        <v>15</v>
      </c>
      <c r="L36" s="71" t="s">
        <v>15</v>
      </c>
      <c r="M36" s="72"/>
      <c r="N36" s="23" t="s">
        <v>16</v>
      </c>
      <c r="O36" s="24"/>
      <c r="P36" s="24"/>
      <c r="Q36" s="24"/>
    </row>
    <row r="37" spans="1:17" ht="17.25" customHeight="1">
      <c r="A37" s="54"/>
      <c r="B37" s="55"/>
      <c r="C37" s="55"/>
      <c r="D37" s="55"/>
      <c r="E37" s="55"/>
      <c r="F37" s="55"/>
      <c r="G37" s="55"/>
      <c r="H37" s="56"/>
      <c r="I37" s="25">
        <f>N32</f>
        <v>35400</v>
      </c>
      <c r="J37" s="26">
        <v>0.09</v>
      </c>
      <c r="K37" s="25">
        <f>N29</f>
        <v>2700</v>
      </c>
      <c r="L37" s="25">
        <v>9</v>
      </c>
      <c r="M37" s="25">
        <f>N30</f>
        <v>2700</v>
      </c>
      <c r="N37" s="25">
        <f>N32</f>
        <v>35400</v>
      </c>
      <c r="O37" s="27"/>
      <c r="P37" s="27"/>
      <c r="Q37" s="27"/>
    </row>
    <row r="38" spans="1:17" ht="17.25" customHeight="1">
      <c r="A38" s="57" t="s">
        <v>7</v>
      </c>
      <c r="B38" s="58"/>
      <c r="C38" s="58"/>
      <c r="D38" s="58"/>
      <c r="E38" s="58"/>
      <c r="F38" s="58"/>
      <c r="G38" s="58"/>
      <c r="H38" s="59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3.7" customHeight="1">
      <c r="A39" s="60"/>
      <c r="B39" s="61"/>
      <c r="C39" s="61"/>
      <c r="D39" s="61"/>
      <c r="E39" s="61"/>
      <c r="F39" s="62"/>
      <c r="G39" s="63"/>
      <c r="H39" s="61"/>
      <c r="I39" s="61"/>
      <c r="J39" s="61"/>
      <c r="K39" s="61"/>
      <c r="L39" s="64"/>
      <c r="M39" s="8"/>
      <c r="N39" s="13"/>
      <c r="O39" s="13"/>
      <c r="P39" s="13"/>
      <c r="Q39" s="13"/>
    </row>
  </sheetData>
  <mergeCells count="66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A20:C20"/>
    <mergeCell ref="D20:F20"/>
    <mergeCell ref="C21:H21"/>
    <mergeCell ref="C22:H22"/>
    <mergeCell ref="C23:H23"/>
    <mergeCell ref="C27:H27"/>
    <mergeCell ref="C26:H26"/>
    <mergeCell ref="C24:H24"/>
    <mergeCell ref="C25:H25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cp:lastPrinted>2024-09-19T04:11:59Z</cp:lastPrinted>
  <dcterms:created xsi:type="dcterms:W3CDTF">2024-02-15T05:06:45Z</dcterms:created>
  <dcterms:modified xsi:type="dcterms:W3CDTF">2024-09-19T04:12:17Z</dcterms:modified>
</cp:coreProperties>
</file>