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urry Kitchen\DMB\"/>
    </mc:Choice>
  </mc:AlternateContent>
  <bookViews>
    <workbookView xWindow="0" yWindow="0" windowWidth="7860" windowHeight="6945" activeTab="1"/>
  </bookViews>
  <sheets>
    <sheet name="Sheet1" sheetId="5" r:id="rId1"/>
    <sheet name=" CURRY KITCHEN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5" l="1"/>
  <c r="G41" i="5" s="1"/>
  <c r="F40" i="5"/>
  <c r="F39" i="5"/>
  <c r="F38" i="5"/>
  <c r="F37" i="5"/>
  <c r="F31" i="5"/>
  <c r="G31" i="5" s="1"/>
  <c r="F27" i="5"/>
  <c r="G27" i="5" s="1"/>
  <c r="F23" i="5"/>
  <c r="G23" i="5" s="1"/>
  <c r="F18" i="5"/>
  <c r="F19" i="5"/>
  <c r="G19" i="5" s="1"/>
  <c r="F16" i="5"/>
  <c r="G16" i="5" s="1"/>
  <c r="F15" i="5"/>
  <c r="F10" i="5"/>
  <c r="G10" i="5" s="1"/>
  <c r="F5" i="5"/>
  <c r="F6" i="5"/>
  <c r="F7" i="5"/>
  <c r="G7" i="5" s="1"/>
</calcChain>
</file>

<file path=xl/sharedStrings.xml><?xml version="1.0" encoding="utf-8"?>
<sst xmlns="http://schemas.openxmlformats.org/spreadsheetml/2006/main" count="44" uniqueCount="37">
  <si>
    <t>SR.NO.</t>
  </si>
  <si>
    <t>ITEM</t>
  </si>
  <si>
    <t>DESCRIPTION</t>
  </si>
  <si>
    <t>DIMENSION</t>
  </si>
  <si>
    <t>UNIT</t>
  </si>
  <si>
    <t>QTY.</t>
  </si>
  <si>
    <t>IMAGE REF</t>
  </si>
  <si>
    <t>REMARKS</t>
  </si>
  <si>
    <t>Rate</t>
  </si>
  <si>
    <t>Amount</t>
  </si>
  <si>
    <t xml:space="preserve">LOCATION </t>
  </si>
  <si>
    <t>front counter</t>
  </si>
  <si>
    <t>buffing- solid acrylic surfaces</t>
  </si>
  <si>
    <t>re-painting of wall, ceiling</t>
  </si>
  <si>
    <t>Replacement of damaged floor tiles if required</t>
  </si>
  <si>
    <t xml:space="preserve"> 6mm ply fire rated ply</t>
  </si>
  <si>
    <t>DATE: 28-07-23</t>
  </si>
  <si>
    <t>vinyl print</t>
  </si>
  <si>
    <t>DMB</t>
  </si>
  <si>
    <t>FOH</t>
  </si>
  <si>
    <t xml:space="preserve">Buffing of existing SS skirting </t>
  </si>
  <si>
    <t xml:space="preserve">NOS </t>
  </si>
  <si>
    <t>length</t>
  </si>
  <si>
    <t>breadth</t>
  </si>
  <si>
    <t>height</t>
  </si>
  <si>
    <t>fascia</t>
  </si>
  <si>
    <t>horizontal counter</t>
  </si>
  <si>
    <t>curry kitchen</t>
  </si>
  <si>
    <t>location</t>
  </si>
  <si>
    <t>outlet</t>
  </si>
  <si>
    <t>increase lux level</t>
  </si>
  <si>
    <t>signage</t>
  </si>
  <si>
    <t xml:space="preserve">Cleaning of existing floor tiles/ dados in BOH and FOH </t>
  </si>
  <si>
    <t>back wall</t>
  </si>
  <si>
    <t xml:space="preserve">BOQ of Interior Items for CURRY KITCHEN, Mumbai T1 C Food Court </t>
  </si>
  <si>
    <t xml:space="preserve">BOQ of Interior Items for  CURRY KITCHEN, Mumbai T1 C Food Court </t>
  </si>
  <si>
    <t>panasonic 43 inch DMB with accessories to support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</si>
</sst>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6" formatCode="_(* #,##0.00_);_(* \(#,##0.00\);_(* \-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8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vertical="center"/>
    </xf>
    <xf numFmtId="0" fontId="7" fillId="3" borderId="5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/>
    </xf>
    <xf numFmtId="166" fontId="9" fillId="5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6" xfId="0" applyBorder="1"/>
    <xf numFmtId="0" fontId="2" fillId="0" borderId="6" xfId="0" applyFont="1" applyBorder="1"/>
    <xf numFmtId="0" fontId="6" fillId="4" borderId="2" xfId="1" applyFont="1" applyFill="1" applyBorder="1" applyAlignment="1">
      <alignment vertical="center" wrapText="1"/>
    </xf>
    <xf numFmtId="0" fontId="6" fillId="4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5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left" vertical="center"/>
    </xf>
    <xf numFmtId="0" fontId="9" fillId="5" borderId="5" xfId="1" applyFont="1" applyFill="1" applyBorder="1" applyAlignment="1">
      <alignment horizontal="left" vertical="center"/>
    </xf>
    <xf numFmtId="0" fontId="5" fillId="3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6" xfId="1" applyFont="1" applyFill="1" applyBorder="1" applyAlignment="1">
      <alignment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2" fontId="4" fillId="2" borderId="6" xfId="1" applyNumberFormat="1" applyFont="1" applyFill="1" applyBorder="1" applyAlignment="1">
      <alignment vertical="center" wrapText="1"/>
    </xf>
    <xf numFmtId="2" fontId="5" fillId="6" borderId="6" xfId="1" applyNumberFormat="1" applyFont="1" applyFill="1" applyBorder="1" applyAlignment="1">
      <alignment vertical="center" wrapText="1"/>
    </xf>
    <xf numFmtId="2" fontId="5" fillId="0" borderId="6" xfId="1" applyNumberFormat="1" applyFont="1" applyFill="1" applyBorder="1" applyAlignment="1">
      <alignment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6" fillId="4" borderId="10" xfId="1" applyFont="1" applyFill="1" applyBorder="1" applyAlignment="1">
      <alignment horizontal="center" vertical="center" wrapText="1"/>
    </xf>
    <xf numFmtId="0" fontId="6" fillId="4" borderId="11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</cellXfs>
  <cellStyles count="7">
    <cellStyle name="Comma 10" xfId="4"/>
    <cellStyle name="Comma 2 3" xfId="2"/>
    <cellStyle name="Normal" xfId="0" builtinId="0"/>
    <cellStyle name="Normal 10" xfId="1"/>
    <cellStyle name="Normal 2 3" xfId="6"/>
    <cellStyle name="Normal 5 2 2" xfId="3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638175</xdr:colOff>
      <xdr:row>5</xdr:row>
      <xdr:rowOff>0</xdr:rowOff>
    </xdr:from>
    <xdr:ext cx="1210056" cy="4330"/>
    <xdr:pic>
      <xdr:nvPicPr>
        <xdr:cNvPr id="46" name="Picture 4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47" name="Picture 4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7274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7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1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8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59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0" name="AutoShape 2" descr="Related image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61" name="Picture 60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5" name="Picture 7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6" name="Picture 7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77" name="Picture 7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84" name="Picture 8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7" name="Picture 8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88" name="Picture 8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95" name="Picture 9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99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0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1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02" name="Picture 10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3" name="Picture 10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04" name="Picture 1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5" name="Picture 10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6" name="Picture 10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7" name="Picture 106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08" name="Picture 10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13" name="Picture 11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14" name="Picture 11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18" name="Picture 1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25" name="Picture 12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29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32" name="Picture 1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5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6934200" y="39985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39" name="Picture 13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40" name="Picture 13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  <xdr:oneCellAnchor>
    <xdr:from>
      <xdr:col>5</xdr:col>
      <xdr:colOff>638175</xdr:colOff>
      <xdr:row>5</xdr:row>
      <xdr:rowOff>0</xdr:rowOff>
    </xdr:from>
    <xdr:ext cx="1210056" cy="4330"/>
    <xdr:pic>
      <xdr:nvPicPr>
        <xdr:cNvPr id="141" name="Picture 140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399859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5</xdr:col>
      <xdr:colOff>1250157</xdr:colOff>
      <xdr:row>5</xdr:row>
      <xdr:rowOff>0</xdr:rowOff>
    </xdr:from>
    <xdr:ext cx="1294804" cy="2957"/>
    <xdr:pic>
      <xdr:nvPicPr>
        <xdr:cNvPr id="142" name="Picture 14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8184357" y="39985950"/>
          <a:ext cx="1294804" cy="295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2" workbookViewId="0">
      <selection activeCell="L38" sqref="L38"/>
    </sheetView>
  </sheetViews>
  <sheetFormatPr defaultRowHeight="15" x14ac:dyDescent="0.25"/>
  <cols>
    <col min="1" max="1" width="9.140625" style="33"/>
    <col min="2" max="2" width="21.140625" customWidth="1"/>
  </cols>
  <sheetData>
    <row r="1" spans="1:9" ht="45.75" customHeight="1" x14ac:dyDescent="0.25">
      <c r="A1" s="42" t="s">
        <v>35</v>
      </c>
      <c r="B1" s="43"/>
      <c r="C1" s="43"/>
      <c r="D1" s="43"/>
    </row>
    <row r="2" spans="1:9" x14ac:dyDescent="0.25">
      <c r="A2" s="34"/>
      <c r="B2" s="35"/>
      <c r="C2" s="36" t="s">
        <v>22</v>
      </c>
      <c r="D2" s="36" t="s">
        <v>23</v>
      </c>
      <c r="E2" s="36" t="s">
        <v>24</v>
      </c>
      <c r="F2" s="36"/>
      <c r="G2" s="36"/>
      <c r="H2" s="36" t="s">
        <v>28</v>
      </c>
      <c r="I2" s="36" t="s">
        <v>29</v>
      </c>
    </row>
    <row r="3" spans="1:9" ht="24" x14ac:dyDescent="0.25">
      <c r="A3" s="37">
        <v>1</v>
      </c>
      <c r="B3" s="35" t="s">
        <v>12</v>
      </c>
      <c r="C3" s="35"/>
      <c r="D3" s="35"/>
      <c r="E3" s="35"/>
      <c r="F3" s="38"/>
      <c r="G3" s="38"/>
      <c r="H3" s="35"/>
      <c r="I3" s="41"/>
    </row>
    <row r="4" spans="1:9" x14ac:dyDescent="0.25">
      <c r="A4" s="34"/>
      <c r="B4" s="35"/>
      <c r="C4" s="35"/>
      <c r="D4" s="35"/>
      <c r="E4" s="35"/>
      <c r="F4" s="38"/>
      <c r="G4" s="38"/>
      <c r="H4" s="35"/>
      <c r="I4" s="41"/>
    </row>
    <row r="5" spans="1:9" ht="30" customHeight="1" x14ac:dyDescent="0.25">
      <c r="A5" s="34"/>
      <c r="B5" s="35"/>
      <c r="C5" s="35">
        <v>4.3099999999999996</v>
      </c>
      <c r="D5" s="35">
        <v>0.25</v>
      </c>
      <c r="E5" s="35"/>
      <c r="F5" s="38">
        <f t="shared" ref="F5:F6" si="0">(C5*D5)</f>
        <v>1.0774999999999999</v>
      </c>
      <c r="G5" s="38"/>
      <c r="H5" s="35" t="s">
        <v>25</v>
      </c>
      <c r="I5" s="41" t="s">
        <v>27</v>
      </c>
    </row>
    <row r="6" spans="1:9" ht="24" x14ac:dyDescent="0.25">
      <c r="A6" s="34"/>
      <c r="B6" s="35"/>
      <c r="C6" s="35">
        <v>4.3099999999999996</v>
      </c>
      <c r="D6" s="35">
        <v>0.8</v>
      </c>
      <c r="E6" s="35"/>
      <c r="F6" s="38">
        <f t="shared" si="0"/>
        <v>3.448</v>
      </c>
      <c r="G6" s="38"/>
      <c r="H6" s="35" t="s">
        <v>26</v>
      </c>
      <c r="I6" s="41"/>
    </row>
    <row r="7" spans="1:9" x14ac:dyDescent="0.25">
      <c r="A7" s="34"/>
      <c r="B7" s="13"/>
      <c r="C7" s="13"/>
      <c r="D7" s="13"/>
      <c r="E7" s="13"/>
      <c r="F7" s="39">
        <f>SUM(F3:F6)</f>
        <v>4.5255000000000001</v>
      </c>
      <c r="G7" s="39">
        <f>F7*1.1</f>
        <v>4.9780500000000005</v>
      </c>
      <c r="H7" s="13"/>
      <c r="I7" s="13"/>
    </row>
    <row r="8" spans="1:9" ht="24" x14ac:dyDescent="0.25">
      <c r="A8" s="37">
        <v>2</v>
      </c>
      <c r="B8" s="35" t="s">
        <v>13</v>
      </c>
      <c r="C8" s="13"/>
      <c r="D8" s="13"/>
      <c r="E8" s="13"/>
      <c r="F8" s="38"/>
      <c r="G8" s="38"/>
      <c r="H8" s="35"/>
      <c r="I8" s="35"/>
    </row>
    <row r="9" spans="1:9" x14ac:dyDescent="0.25">
      <c r="A9" s="34"/>
      <c r="B9" s="13"/>
      <c r="C9" s="13"/>
      <c r="D9" s="13"/>
      <c r="E9" s="13"/>
      <c r="F9" s="38">
        <v>45</v>
      </c>
      <c r="G9" s="38"/>
      <c r="H9" s="35"/>
      <c r="I9" s="41" t="s">
        <v>27</v>
      </c>
    </row>
    <row r="10" spans="1:9" x14ac:dyDescent="0.25">
      <c r="A10" s="34"/>
      <c r="B10" s="13"/>
      <c r="C10" s="13"/>
      <c r="D10" s="13"/>
      <c r="E10" s="13"/>
      <c r="F10" s="39">
        <f>SUM(F8:F9)</f>
        <v>45</v>
      </c>
      <c r="G10" s="39">
        <f>F10*1.1</f>
        <v>49.500000000000007</v>
      </c>
      <c r="H10" s="13"/>
      <c r="I10" s="41"/>
    </row>
    <row r="11" spans="1:9" x14ac:dyDescent="0.25">
      <c r="A11" s="34"/>
      <c r="B11" s="13"/>
      <c r="C11" s="13"/>
      <c r="D11" s="13"/>
      <c r="E11" s="13"/>
      <c r="F11" s="40"/>
      <c r="G11" s="40"/>
      <c r="H11" s="13"/>
      <c r="I11" s="13"/>
    </row>
    <row r="12" spans="1:9" x14ac:dyDescent="0.25">
      <c r="A12" s="37">
        <v>3</v>
      </c>
      <c r="B12" s="35" t="s">
        <v>30</v>
      </c>
      <c r="C12" s="13"/>
      <c r="D12" s="13"/>
      <c r="E12" s="13"/>
      <c r="F12" s="13"/>
      <c r="G12" s="13"/>
      <c r="H12" s="13"/>
      <c r="I12" s="13"/>
    </row>
    <row r="13" spans="1:9" x14ac:dyDescent="0.25">
      <c r="A13" s="34"/>
      <c r="B13" s="13"/>
      <c r="C13" s="13"/>
      <c r="D13" s="13"/>
      <c r="E13" s="13"/>
      <c r="F13" s="13"/>
      <c r="G13" s="13"/>
      <c r="H13" s="13"/>
      <c r="I13" s="13"/>
    </row>
    <row r="14" spans="1:9" ht="24" x14ac:dyDescent="0.25">
      <c r="A14" s="37">
        <v>4</v>
      </c>
      <c r="B14" s="35" t="s">
        <v>20</v>
      </c>
      <c r="C14" s="35"/>
      <c r="D14" s="35"/>
      <c r="E14" s="13"/>
      <c r="F14" s="38"/>
      <c r="G14" s="38"/>
      <c r="H14" s="13"/>
      <c r="I14" s="35"/>
    </row>
    <row r="15" spans="1:9" x14ac:dyDescent="0.25">
      <c r="A15" s="34"/>
      <c r="B15" s="13"/>
      <c r="C15" s="35">
        <v>4.3099999999999996</v>
      </c>
      <c r="D15" s="35">
        <v>0.22</v>
      </c>
      <c r="E15" s="13"/>
      <c r="F15" s="38">
        <f>(C15*D15)</f>
        <v>0.94819999999999993</v>
      </c>
      <c r="G15" s="38"/>
      <c r="H15" s="13"/>
      <c r="I15" s="41" t="s">
        <v>27</v>
      </c>
    </row>
    <row r="16" spans="1:9" x14ac:dyDescent="0.25">
      <c r="A16" s="34"/>
      <c r="B16" s="13"/>
      <c r="C16" s="13"/>
      <c r="D16" s="13"/>
      <c r="E16" s="13"/>
      <c r="F16" s="39">
        <f>SUM(F14:F15)</f>
        <v>0.94819999999999993</v>
      </c>
      <c r="G16" s="39">
        <f>F16*1.1</f>
        <v>1.0430200000000001</v>
      </c>
      <c r="H16" s="13"/>
      <c r="I16" s="41"/>
    </row>
    <row r="17" spans="1:9" x14ac:dyDescent="0.25">
      <c r="A17" s="37">
        <v>5</v>
      </c>
      <c r="B17" s="35" t="s">
        <v>31</v>
      </c>
      <c r="C17" s="38"/>
      <c r="D17" s="38"/>
      <c r="E17" s="38"/>
      <c r="F17" s="38"/>
      <c r="G17" s="38"/>
      <c r="H17" s="13"/>
      <c r="I17" s="35"/>
    </row>
    <row r="18" spans="1:9" x14ac:dyDescent="0.25">
      <c r="A18" s="34"/>
      <c r="B18" s="35"/>
      <c r="C18" s="38">
        <v>3.65</v>
      </c>
      <c r="D18" s="38">
        <v>0.6</v>
      </c>
      <c r="E18" s="38"/>
      <c r="F18" s="38">
        <f>(C18*D18)</f>
        <v>2.19</v>
      </c>
      <c r="G18" s="38"/>
      <c r="H18" s="13"/>
      <c r="I18" s="41" t="s">
        <v>27</v>
      </c>
    </row>
    <row r="19" spans="1:9" x14ac:dyDescent="0.25">
      <c r="A19" s="34"/>
      <c r="B19" s="13"/>
      <c r="C19" s="13"/>
      <c r="D19" s="13"/>
      <c r="E19" s="13"/>
      <c r="F19" s="39">
        <f>SUM(F17:F18)</f>
        <v>2.19</v>
      </c>
      <c r="G19" s="39">
        <f>F19*1.1</f>
        <v>2.4090000000000003</v>
      </c>
      <c r="H19" s="13"/>
      <c r="I19" s="41"/>
    </row>
    <row r="20" spans="1:9" x14ac:dyDescent="0.25">
      <c r="A20" s="34"/>
      <c r="B20" s="13"/>
      <c r="C20" s="13"/>
      <c r="D20" s="13"/>
      <c r="E20" s="13"/>
      <c r="F20" s="13"/>
      <c r="G20" s="13"/>
      <c r="H20" s="13"/>
      <c r="I20" s="13"/>
    </row>
    <row r="21" spans="1:9" ht="36" x14ac:dyDescent="0.25">
      <c r="A21" s="37">
        <v>6</v>
      </c>
      <c r="B21" s="35" t="s">
        <v>32</v>
      </c>
      <c r="C21" s="13"/>
      <c r="D21" s="13"/>
      <c r="E21" s="13"/>
      <c r="F21" s="38"/>
      <c r="G21" s="38"/>
      <c r="H21" s="13"/>
      <c r="I21" s="35"/>
    </row>
    <row r="22" spans="1:9" x14ac:dyDescent="0.25">
      <c r="A22" s="34"/>
      <c r="B22" s="13"/>
      <c r="C22" s="13"/>
      <c r="D22" s="13"/>
      <c r="E22" s="13"/>
      <c r="F22" s="38">
        <v>45</v>
      </c>
      <c r="G22" s="38"/>
      <c r="H22" s="13"/>
      <c r="I22" s="41" t="s">
        <v>27</v>
      </c>
    </row>
    <row r="23" spans="1:9" x14ac:dyDescent="0.25">
      <c r="A23" s="34"/>
      <c r="B23" s="13"/>
      <c r="C23" s="13"/>
      <c r="D23" s="13"/>
      <c r="E23" s="13"/>
      <c r="F23" s="39">
        <f>SUM(F21:F22)</f>
        <v>45</v>
      </c>
      <c r="G23" s="39">
        <f>F23*1.1</f>
        <v>49.500000000000007</v>
      </c>
      <c r="H23" s="13"/>
      <c r="I23" s="41"/>
    </row>
    <row r="24" spans="1:9" x14ac:dyDescent="0.25">
      <c r="A24" s="34"/>
      <c r="B24" s="13"/>
      <c r="C24" s="13"/>
      <c r="D24" s="13"/>
      <c r="E24" s="13"/>
      <c r="F24" s="13"/>
      <c r="G24" s="13"/>
      <c r="H24" s="13"/>
      <c r="I24" s="13"/>
    </row>
    <row r="25" spans="1:9" ht="36" x14ac:dyDescent="0.25">
      <c r="A25" s="37">
        <v>7</v>
      </c>
      <c r="B25" s="35" t="s">
        <v>14</v>
      </c>
      <c r="C25" s="13"/>
      <c r="D25" s="13"/>
      <c r="E25" s="13"/>
      <c r="F25" s="38"/>
      <c r="G25" s="38"/>
      <c r="H25" s="13"/>
      <c r="I25" s="35"/>
    </row>
    <row r="26" spans="1:9" x14ac:dyDescent="0.25">
      <c r="A26" s="34"/>
      <c r="B26" s="13"/>
      <c r="C26" s="13"/>
      <c r="D26" s="13"/>
      <c r="E26" s="13"/>
      <c r="F26" s="38">
        <v>10</v>
      </c>
      <c r="G26" s="38"/>
      <c r="H26" s="13"/>
      <c r="I26" s="41" t="s">
        <v>27</v>
      </c>
    </row>
    <row r="27" spans="1:9" x14ac:dyDescent="0.25">
      <c r="A27" s="34"/>
      <c r="B27" s="13"/>
      <c r="C27" s="13"/>
      <c r="D27" s="13"/>
      <c r="E27" s="13"/>
      <c r="F27" s="39">
        <f>SUM(F25:F26)</f>
        <v>10</v>
      </c>
      <c r="G27" s="39">
        <f>F27*1.1</f>
        <v>11</v>
      </c>
      <c r="H27" s="13"/>
      <c r="I27" s="41"/>
    </row>
    <row r="28" spans="1:9" x14ac:dyDescent="0.25">
      <c r="A28" s="34"/>
      <c r="B28" s="13"/>
      <c r="C28" s="13"/>
      <c r="D28" s="13"/>
      <c r="E28" s="13"/>
      <c r="F28" s="38"/>
      <c r="G28" s="38"/>
      <c r="H28" s="13"/>
      <c r="I28" s="13"/>
    </row>
    <row r="29" spans="1:9" x14ac:dyDescent="0.25">
      <c r="A29" s="37">
        <v>8</v>
      </c>
      <c r="B29" s="35" t="s">
        <v>15</v>
      </c>
      <c r="C29" s="13"/>
      <c r="D29" s="13"/>
      <c r="E29" s="13"/>
      <c r="F29" s="38"/>
      <c r="G29" s="38"/>
      <c r="H29" s="13"/>
      <c r="I29" s="35"/>
    </row>
    <row r="30" spans="1:9" x14ac:dyDescent="0.25">
      <c r="A30" s="34"/>
      <c r="B30" s="13"/>
      <c r="C30" s="13"/>
      <c r="D30" s="13"/>
      <c r="E30" s="13"/>
      <c r="F30" s="38">
        <v>15</v>
      </c>
      <c r="G30" s="38"/>
      <c r="H30" s="13"/>
      <c r="I30" s="41" t="s">
        <v>27</v>
      </c>
    </row>
    <row r="31" spans="1:9" x14ac:dyDescent="0.25">
      <c r="A31" s="34"/>
      <c r="B31" s="13"/>
      <c r="C31" s="13"/>
      <c r="D31" s="13"/>
      <c r="E31" s="13"/>
      <c r="F31" s="39">
        <f>SUM(F29:F30)</f>
        <v>15</v>
      </c>
      <c r="G31" s="39">
        <f>F31*1.1</f>
        <v>16.5</v>
      </c>
      <c r="H31" s="13"/>
      <c r="I31" s="41"/>
    </row>
    <row r="32" spans="1:9" x14ac:dyDescent="0.25">
      <c r="A32" s="34"/>
      <c r="B32" s="13"/>
      <c r="C32" s="13"/>
      <c r="D32" s="13"/>
      <c r="E32" s="13"/>
      <c r="F32" s="13"/>
      <c r="G32" s="13"/>
      <c r="H32" s="13"/>
      <c r="I32" s="13"/>
    </row>
    <row r="33" spans="1:9" x14ac:dyDescent="0.25">
      <c r="A33" s="37">
        <v>9</v>
      </c>
      <c r="B33" s="35" t="s">
        <v>17</v>
      </c>
      <c r="C33" s="38"/>
      <c r="D33" s="38"/>
      <c r="E33" s="38"/>
      <c r="F33" s="38"/>
      <c r="G33" s="38"/>
      <c r="H33" s="41"/>
      <c r="I33" s="41"/>
    </row>
    <row r="34" spans="1:9" x14ac:dyDescent="0.25">
      <c r="A34" s="34"/>
      <c r="B34" s="13"/>
      <c r="C34" s="38"/>
      <c r="D34" s="38"/>
      <c r="E34" s="38"/>
      <c r="F34" s="38"/>
      <c r="G34" s="38"/>
      <c r="H34" s="41"/>
      <c r="I34" s="41"/>
    </row>
    <row r="35" spans="1:9" x14ac:dyDescent="0.25">
      <c r="A35" s="34"/>
      <c r="B35" s="13"/>
      <c r="C35" s="38"/>
      <c r="D35" s="38"/>
      <c r="E35" s="38"/>
      <c r="F35" s="38"/>
      <c r="G35" s="38"/>
      <c r="H35" s="41"/>
      <c r="I35" s="41"/>
    </row>
    <row r="36" spans="1:9" x14ac:dyDescent="0.25">
      <c r="A36" s="34"/>
      <c r="B36" s="13"/>
      <c r="C36" s="38"/>
      <c r="D36" s="38"/>
      <c r="E36" s="38"/>
      <c r="F36" s="38"/>
      <c r="G36" s="38"/>
      <c r="H36" s="35"/>
      <c r="I36" s="41"/>
    </row>
    <row r="37" spans="1:9" x14ac:dyDescent="0.25">
      <c r="A37" s="34"/>
      <c r="B37" s="13"/>
      <c r="C37" s="38">
        <v>1.5</v>
      </c>
      <c r="D37" s="38">
        <v>2.94</v>
      </c>
      <c r="E37" s="38"/>
      <c r="F37" s="38">
        <f t="shared" ref="F37:F40" si="1">(C37*D37)</f>
        <v>4.41</v>
      </c>
      <c r="G37" s="38"/>
      <c r="H37" s="41" t="s">
        <v>33</v>
      </c>
      <c r="I37" s="41" t="s">
        <v>27</v>
      </c>
    </row>
    <row r="38" spans="1:9" x14ac:dyDescent="0.25">
      <c r="A38" s="34"/>
      <c r="B38" s="13"/>
      <c r="C38" s="38">
        <v>3.16</v>
      </c>
      <c r="D38" s="38">
        <v>2.08</v>
      </c>
      <c r="E38" s="38"/>
      <c r="F38" s="38">
        <f t="shared" si="1"/>
        <v>6.5728000000000009</v>
      </c>
      <c r="G38" s="38"/>
      <c r="H38" s="41"/>
      <c r="I38" s="41"/>
    </row>
    <row r="39" spans="1:9" x14ac:dyDescent="0.25">
      <c r="A39" s="34"/>
      <c r="B39" s="13"/>
      <c r="C39" s="38">
        <v>1.6</v>
      </c>
      <c r="D39" s="38">
        <v>2.94</v>
      </c>
      <c r="E39" s="38"/>
      <c r="F39" s="38">
        <f t="shared" si="1"/>
        <v>4.7039999999999997</v>
      </c>
      <c r="G39" s="38"/>
      <c r="H39" s="41"/>
      <c r="I39" s="41"/>
    </row>
    <row r="40" spans="1:9" ht="24" x14ac:dyDescent="0.25">
      <c r="A40" s="34"/>
      <c r="B40" s="13"/>
      <c r="C40" s="38">
        <v>4.37</v>
      </c>
      <c r="D40" s="38">
        <v>0.9</v>
      </c>
      <c r="E40" s="38"/>
      <c r="F40" s="38">
        <f t="shared" si="1"/>
        <v>3.9330000000000003</v>
      </c>
      <c r="G40" s="38"/>
      <c r="H40" s="35" t="s">
        <v>11</v>
      </c>
      <c r="I40" s="41"/>
    </row>
    <row r="41" spans="1:9" x14ac:dyDescent="0.25">
      <c r="A41" s="34"/>
      <c r="B41" s="13"/>
      <c r="C41" s="38"/>
      <c r="D41" s="38"/>
      <c r="E41" s="38"/>
      <c r="F41" s="39">
        <f>SUM(F33:F40)</f>
        <v>19.619800000000001</v>
      </c>
      <c r="G41" s="39">
        <f>F41*1.1</f>
        <v>21.581780000000002</v>
      </c>
      <c r="H41" s="13"/>
      <c r="I41" s="13"/>
    </row>
  </sheetData>
  <mergeCells count="13">
    <mergeCell ref="H37:H39"/>
    <mergeCell ref="I37:I40"/>
    <mergeCell ref="A1:D1"/>
    <mergeCell ref="I3:I4"/>
    <mergeCell ref="I5:I6"/>
    <mergeCell ref="H33:H35"/>
    <mergeCell ref="I33:I36"/>
    <mergeCell ref="I9:I10"/>
    <mergeCell ref="I15:I16"/>
    <mergeCell ref="I18:I19"/>
    <mergeCell ref="I22:I23"/>
    <mergeCell ref="I26:I27"/>
    <mergeCell ref="I30:I3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zoomScale="85" zoomScaleNormal="85" workbookViewId="0">
      <pane ySplit="4" topLeftCell="A5" activePane="bottomLeft" state="frozen"/>
      <selection pane="bottomLeft" activeCell="C8" sqref="C8"/>
    </sheetView>
  </sheetViews>
  <sheetFormatPr defaultColWidth="9.140625" defaultRowHeight="15" x14ac:dyDescent="0.25"/>
  <cols>
    <col min="1" max="1" width="9.140625" style="12" customWidth="1"/>
    <col min="2" max="2" width="29.85546875" style="12" bestFit="1" customWidth="1"/>
    <col min="3" max="3" width="37.42578125" style="22" customWidth="1"/>
    <col min="4" max="4" width="27.140625" style="22" customWidth="1"/>
    <col min="5" max="5" width="35" style="12" customWidth="1"/>
    <col min="6" max="6" width="14.5703125" style="12" customWidth="1"/>
    <col min="7" max="8" width="9.140625" style="26"/>
    <col min="9" max="16384" width="9.140625" style="12"/>
  </cols>
  <sheetData>
    <row r="1" spans="1:11" ht="33" customHeight="1" x14ac:dyDescent="0.25">
      <c r="A1" s="46" t="s">
        <v>34</v>
      </c>
      <c r="B1" s="47"/>
      <c r="C1" s="47"/>
      <c r="D1" s="30"/>
      <c r="E1" s="15"/>
      <c r="F1" s="15"/>
      <c r="G1" s="28"/>
      <c r="H1" s="28"/>
      <c r="I1" s="15"/>
      <c r="J1" s="15"/>
      <c r="K1" s="16"/>
    </row>
    <row r="2" spans="1:11" x14ac:dyDescent="0.25">
      <c r="A2" s="17"/>
      <c r="B2" s="17"/>
      <c r="C2" s="19"/>
      <c r="D2" s="19"/>
      <c r="E2" s="17"/>
      <c r="F2" s="17"/>
      <c r="G2" s="11"/>
      <c r="H2" s="11"/>
      <c r="I2" s="11"/>
      <c r="J2" s="11"/>
      <c r="K2" s="1" t="s">
        <v>16</v>
      </c>
    </row>
    <row r="3" spans="1:11" x14ac:dyDescent="0.25">
      <c r="A3" s="8" t="s">
        <v>0</v>
      </c>
      <c r="B3" s="18" t="s">
        <v>1</v>
      </c>
      <c r="C3" s="20" t="s">
        <v>2</v>
      </c>
      <c r="D3" s="20" t="s">
        <v>10</v>
      </c>
      <c r="E3" s="8" t="s">
        <v>6</v>
      </c>
      <c r="F3" s="8" t="s">
        <v>3</v>
      </c>
      <c r="G3" s="9" t="s">
        <v>4</v>
      </c>
      <c r="H3" s="8" t="s">
        <v>5</v>
      </c>
      <c r="I3" s="8" t="s">
        <v>8</v>
      </c>
      <c r="J3" s="8" t="s">
        <v>9</v>
      </c>
      <c r="K3" s="2" t="s">
        <v>7</v>
      </c>
    </row>
    <row r="4" spans="1:11" x14ac:dyDescent="0.25">
      <c r="A4" s="7"/>
      <c r="B4" s="7"/>
      <c r="C4" s="6"/>
      <c r="D4" s="6"/>
      <c r="E4" s="7"/>
      <c r="F4" s="7"/>
      <c r="G4" s="10"/>
      <c r="H4" s="10"/>
      <c r="I4" s="10"/>
      <c r="J4" s="10"/>
      <c r="K4" s="3"/>
    </row>
    <row r="5" spans="1:11" ht="18" customHeight="1" x14ac:dyDescent="0.25">
      <c r="A5" s="44"/>
      <c r="B5" s="45"/>
      <c r="C5" s="21"/>
      <c r="D5" s="21"/>
      <c r="E5" s="4"/>
      <c r="F5" s="4"/>
      <c r="G5" s="29"/>
      <c r="H5" s="29"/>
      <c r="I5" s="4"/>
      <c r="J5" s="4"/>
      <c r="K5" s="5"/>
    </row>
    <row r="6" spans="1:11" ht="24" x14ac:dyDescent="0.25">
      <c r="A6" s="31">
        <v>10</v>
      </c>
      <c r="B6" s="32" t="s">
        <v>18</v>
      </c>
      <c r="C6" s="24" t="s">
        <v>36</v>
      </c>
      <c r="D6" s="24" t="s">
        <v>19</v>
      </c>
      <c r="E6" s="14"/>
      <c r="F6" s="14"/>
      <c r="G6" s="23" t="s">
        <v>21</v>
      </c>
      <c r="H6" s="23">
        <v>6</v>
      </c>
      <c r="I6" s="14"/>
      <c r="J6" s="14"/>
      <c r="K6" s="14"/>
    </row>
    <row r="7" spans="1:11" x14ac:dyDescent="0.25">
      <c r="A7" s="14"/>
      <c r="B7" s="14"/>
      <c r="C7" s="25"/>
      <c r="D7" s="25"/>
      <c r="E7" s="14"/>
      <c r="F7" s="14"/>
      <c r="G7" s="27"/>
      <c r="H7" s="27"/>
      <c r="I7" s="14"/>
      <c r="J7" s="14"/>
      <c r="K7" s="14"/>
    </row>
  </sheetData>
  <protectedRanges>
    <protectedRange sqref="G1:G2 G4:G5" name="Range1"/>
  </protectedRanges>
  <mergeCells count="2">
    <mergeCell ref="A5:B5"/>
    <mergeCell ref="A1:C1"/>
  </mergeCells>
  <pageMargins left="0.70866141732283472" right="0.70866141732283472" top="0.74803149606299213" bottom="0.74803149606299213" header="0.31496062992125984" footer="0.31496062992125984"/>
  <pageSetup paperSize="8" scale="6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6" ma:contentTypeDescription="Create a new document." ma:contentTypeScope="" ma:versionID="db4ca5f96f0b38e15a3e20bd0c4450a8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a0b3967a3af8df3ec4bca476da87e663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74FD26-36C4-4096-B1A0-5D536A6DAB74}">
  <ds:schemaRefs>
    <ds:schemaRef ds:uri="http://www.w3.org/XML/1998/namespace"/>
    <ds:schemaRef ds:uri="93f5a7a4-2ad1-46b6-8cf3-ba87f7d66d3e"/>
    <ds:schemaRef ds:uri="http://schemas.microsoft.com/office/2006/documentManagement/types"/>
    <ds:schemaRef ds:uri="http://schemas.microsoft.com/office/2006/metadata/properties"/>
    <ds:schemaRef ds:uri="1edca550-45ec-413d-b410-eb5899b7564f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FD9AE5B-CB8B-4CC3-B62C-50B57808F6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 CURRY KITCHEN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Trupti Dalvi</cp:lastModifiedBy>
  <cp:lastPrinted>2023-09-06T13:07:27Z</cp:lastPrinted>
  <dcterms:created xsi:type="dcterms:W3CDTF">2023-06-06T04:16:56Z</dcterms:created>
  <dcterms:modified xsi:type="dcterms:W3CDTF">2024-08-19T08:59:57Z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