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ROW ELECTRICAL\Downloads\"/>
    </mc:Choice>
  </mc:AlternateContent>
  <xr:revisionPtr revIDLastSave="0" documentId="13_ncr:1_{E7DE165E-6CA3-4259-9CEB-A8CC69AD7F72}" xr6:coauthVersionLast="47" xr6:coauthVersionMax="47" xr10:uidLastSave="{00000000-0000-0000-0000-000000000000}"/>
  <bookViews>
    <workbookView xWindow="-110" yWindow="-110" windowWidth="19420" windowHeight="10300" tabRatio="808" xr2:uid="{00000000-000D-0000-FFFF-FFFF00000000}"/>
  </bookViews>
  <sheets>
    <sheet name="SUMMRY" sheetId="7" r:id="rId1"/>
    <sheet name="FRANK-FF-44" sheetId="6" r:id="rId2"/>
    <sheet name="BROCHE-42" sheetId="15" r:id="rId3"/>
    <sheet name="DONER-22" sheetId="12" r:id="rId4"/>
    <sheet name="DONER-10B" sheetId="11" r:id="rId5"/>
    <sheet name="HATTI-14" sheetId="17" r:id="rId6"/>
    <sheet name="HATTI-52A" sheetId="8" r:id="rId7"/>
    <sheet name="CHAI.P-52B" sheetId="10" r:id="rId8"/>
    <sheet name="KFC" sheetId="14" r:id="rId9"/>
    <sheet name="LAND SIDE KITCHE" sheetId="13" r:id="rId10"/>
  </sheets>
  <calcPr calcId="191029"/>
</workbook>
</file>

<file path=xl/calcChain.xml><?xml version="1.0" encoding="utf-8"?>
<calcChain xmlns="http://schemas.openxmlformats.org/spreadsheetml/2006/main">
  <c r="D20" i="7" l="1"/>
  <c r="D18" i="7"/>
  <c r="D16" i="7"/>
  <c r="D14" i="7"/>
  <c r="D12" i="7"/>
  <c r="D10" i="7"/>
  <c r="D8" i="7"/>
  <c r="D4" i="7"/>
  <c r="G5" i="17"/>
  <c r="G16" i="17" s="1"/>
  <c r="G5" i="15"/>
  <c r="G16" i="15" s="1"/>
  <c r="D6" i="7" s="1"/>
  <c r="G5" i="14"/>
  <c r="G16" i="14" s="1"/>
  <c r="G5" i="13"/>
  <c r="G16" i="13" s="1"/>
  <c r="G5" i="12"/>
  <c r="G16" i="12" s="1"/>
  <c r="G5" i="11"/>
  <c r="G16" i="11" s="1"/>
  <c r="G5" i="10"/>
  <c r="G16" i="10" s="1"/>
  <c r="G5" i="8"/>
  <c r="G5" i="6"/>
  <c r="G16" i="6" l="1"/>
  <c r="G16" i="8" l="1"/>
  <c r="D24" i="7" s="1"/>
</calcChain>
</file>

<file path=xl/sharedStrings.xml><?xml version="1.0" encoding="utf-8"?>
<sst xmlns="http://schemas.openxmlformats.org/spreadsheetml/2006/main" count="126" uniqueCount="38">
  <si>
    <t>SR.NO</t>
  </si>
  <si>
    <t>PARTICULARS</t>
  </si>
  <si>
    <t>QUANTITY</t>
  </si>
  <si>
    <t xml:space="preserve">UNIT </t>
  </si>
  <si>
    <t>AMOUNT</t>
  </si>
  <si>
    <t>RATE</t>
  </si>
  <si>
    <t>TOTAL AMOUNT</t>
  </si>
  <si>
    <t>INTERNATIONAL FOOD HALL</t>
  </si>
  <si>
    <t>NO.</t>
  </si>
  <si>
    <t>TOTAL</t>
  </si>
  <si>
    <t>Rs.</t>
  </si>
  <si>
    <t xml:space="preserve"> TOTAL </t>
  </si>
  <si>
    <t>NOTE:-</t>
  </si>
  <si>
    <t>GST Extra</t>
  </si>
  <si>
    <t>PROJECT NAME</t>
  </si>
  <si>
    <t>Supply &amp; Installation of CAT 6 UTP cables  including Conduits</t>
  </si>
  <si>
    <t>BOQ for CAT-6-CABLE</t>
  </si>
  <si>
    <t>PROJACET NAME;FRANKS-44-DISA</t>
  </si>
  <si>
    <t>UNIT</t>
  </si>
  <si>
    <t>MTR</t>
  </si>
  <si>
    <t>PROJECT NAME-HATTI-KAPPI-52A</t>
  </si>
  <si>
    <t>QTY</t>
  </si>
  <si>
    <t>PROJECT NAME-CHAI POINT-52B</t>
  </si>
  <si>
    <t>PROJECT NAME-DONER&amp;GYROS-10B</t>
  </si>
  <si>
    <t>PROJECT NAME-DONER&amp;GYROS-FF-22</t>
  </si>
  <si>
    <t>PROJECT NAME-KFC-41</t>
  </si>
  <si>
    <t>PROJECT NAME- Broche Doree- FF 42</t>
  </si>
  <si>
    <t>Brioche doree FF-42</t>
  </si>
  <si>
    <t xml:space="preserve">Doner &amp; Gyros FF- 22 </t>
  </si>
  <si>
    <t>Doner &amp; Gyros FF- 10B</t>
  </si>
  <si>
    <t>Haati Kaapi FF-14</t>
  </si>
  <si>
    <t>Haati Kaapi FF-52A</t>
  </si>
  <si>
    <t>KFC-041</t>
  </si>
  <si>
    <t>Chai point FF-52B</t>
  </si>
  <si>
    <t>Land side Kitchen</t>
  </si>
  <si>
    <t>Franks FF-44</t>
  </si>
  <si>
    <t>PROJECT NAME-Hatti Kappi-14</t>
  </si>
  <si>
    <t>SUMMARY OF  COST OF CAT-6-CABLE-Belden MAKE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</si>
</sst>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1">
    <numFmt numFmtId="164" formatCode="#,##0.0"/>
    <numFmt numFmtId="165" formatCode="\\#,##0;[Red]&quot;\-&quot;#,##0"/>
    <numFmt numFmtId="166" formatCode="&quot;L. &quot;#,##0;[Red]&quot;-L. &quot;#,##0"/>
    <numFmt numFmtId="167" formatCode="#,##0\ ;\-#,##0\ ;&quot; - &quot;;@\ "/>
    <numFmt numFmtId="168" formatCode="_(* #,##0.00_);_(* \(#,##0.00\);_(* \-??_);_(@_)"/>
    <numFmt numFmtId="169" formatCode="_ &quot;Rs. &quot;* #,##0_ ;_ &quot;Rs. &quot;* \-#,##0_ ;_ &quot;Rs. &quot;* \-_ ;_ @_ "/>
    <numFmt numFmtId="170" formatCode="_ * #,##0_ ;_ * \-#,##0_ ;_ * \-_ ;_ @_ "/>
    <numFmt numFmtId="171" formatCode="#,##0\ ;[Red]\(#,##0\)"/>
    <numFmt numFmtId="172" formatCode="&quot;₹ &quot;#,##0;[Red]&quot;₹ -&quot;#,##0"/>
    <numFmt numFmtId="173" formatCode="&quot;₹ &quot;#,##0;&quot;₹ -&quot;#,##0"/>
    <numFmt numFmtId="174" formatCode="_(* #,##0_);_(* \(#,##0\);_(* \-??_);_(@_)"/>
    <numFmt numFmtId="175" formatCode="0###0"/>
    <numFmt numFmtId="176" formatCode="_(\$* #,##0.00_);_(\$* \(#,##0.00\);_(\$* \-??_);_(@_)"/>
    <numFmt numFmtId="177" formatCode="#."/>
    <numFmt numFmtId="178" formatCode="#,##0_);[Red]\(#,##0\);;@"/>
    <numFmt numFmtId="179" formatCode="\$#,##0_);[Red]&quot;($&quot;#,##0\)"/>
    <numFmt numFmtId="180" formatCode="\$##,##0.00_);&quot;($&quot;##,##0.00\)"/>
    <numFmt numFmtId="181" formatCode="_([$€]* #,##0.00_);_([$€]* \(#,##0.00\);_([$€]* \-??_);_(@_)"/>
    <numFmt numFmtId="182" formatCode="_-* #,##0.00\ [$€-1]_-;\-* #,##0.00\ [$€-1]_-;_-* \-??\ [$€-1]_-"/>
    <numFmt numFmtId="183" formatCode="General\ ;[Red]\(General\)"/>
    <numFmt numFmtId="184" formatCode="&quot;Rs.&quot;#,##0.00_);&quot;(Rs.&quot;#,##0.00\)"/>
    <numFmt numFmtId="185" formatCode="#,##0.0000_);&quot;( &quot;#,##0.0000\)"/>
    <numFmt numFmtId="186" formatCode="_-* #,##0\ _F_-;\-* #,##0\ _F_-;_-* &quot;- &quot;_F_-;_-@_-"/>
    <numFmt numFmtId="187" formatCode="_-* #,##0.00\ _F_-;\-* #,##0.00\ _F_-;_-* \-??\ _F_-;_-@_-"/>
    <numFmt numFmtId="188" formatCode="#,##0.00&quot; F&quot;;[Red]\-#,##0.00&quot; F&quot;"/>
    <numFmt numFmtId="189" formatCode="_ * #,##0_)&quot; $&quot;_ ;_ * \(#,##0&quot;) $&quot;_ ;_ * \-_)&quot; $&quot;_ ;_ @_ "/>
    <numFmt numFmtId="190" formatCode="_ * #,##0.00_)&quot; $&quot;_ ;_ * \(#,##0.00&quot;) $&quot;_ ;_ * \-??_)&quot; $&quot;_ ;_ @_ "/>
    <numFmt numFmtId="191" formatCode="0.00_)"/>
    <numFmt numFmtId="192" formatCode="_-\£* #,##0_-;&quot;-£&quot;* #,##0_-;_-\£* \-_-;_-@_-"/>
    <numFmt numFmtId="193" formatCode="&quot;£ &quot;#,##0.00;&quot;-£ &quot;#,##0.00"/>
    <numFmt numFmtId="194" formatCode="\$#,##0.00"/>
    <numFmt numFmtId="195" formatCode="[$$-409]#,##0.00;[Red]\-[$$-409]#,##0.00"/>
    <numFmt numFmtId="196" formatCode="&quot;Rs. &quot;#,###,##0_);&quot;(Rs. &quot;#,###,##0\)"/>
    <numFmt numFmtId="197" formatCode="&quot;Rs.&quot;##,##0.00_);&quot;(Rs.&quot;##,##0.00\)"/>
    <numFmt numFmtId="198" formatCode="_(&quot;Rs.&quot;* #,##0_);_(&quot;Rs.&quot;* \(#,##0\);_(&quot;Rs.&quot;* \-??_);_(@_)"/>
    <numFmt numFmtId="199" formatCode="_-* #,##0_-;\-* #,##0_-;_-* \-_-;_-@_-"/>
    <numFmt numFmtId="200" formatCode="_-* #,##0.00_-;\-* #,##0.00_-;_-* \-??_-;_-@_-"/>
    <numFmt numFmtId="201" formatCode="0##0"/>
    <numFmt numFmtId="202" formatCode="_-\$* #,##0_-;&quot;-$&quot;* #,##0_-;_-\$* \-_-;_-@_-"/>
    <numFmt numFmtId="203" formatCode="_-\$* #,##0.00_-;&quot;-$&quot;* #,##0.00_-;_-\$* \-??_-;_-@_-"/>
    <numFmt numFmtId="204" formatCode="General_)"/>
  </numFmts>
  <fonts count="67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돋움"/>
      <charset val="129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Arial"/>
      <family val="2"/>
    </font>
    <font>
      <sz val="10"/>
      <color indexed="8"/>
      <name val="Arial1"/>
    </font>
    <font>
      <sz val="14"/>
      <name val="Terminal"/>
      <family val="3"/>
      <charset val="128"/>
    </font>
    <font>
      <sz val="10"/>
      <name val="Arial"/>
      <family val="2"/>
      <charset val="204"/>
    </font>
    <font>
      <sz val="12"/>
      <name val="Times New Roman"/>
      <family val="1"/>
    </font>
    <font>
      <sz val="10"/>
      <name val="Geneva"/>
      <family val="2"/>
    </font>
    <font>
      <sz val="8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u/>
      <sz val="11"/>
      <name val="Times New Roman"/>
      <family val="1"/>
    </font>
    <font>
      <sz val="12"/>
      <name val="HP-TIMES"/>
    </font>
    <font>
      <sz val="1"/>
      <color indexed="16"/>
      <name val="Courier New"/>
      <family val="3"/>
    </font>
    <font>
      <i/>
      <sz val="1"/>
      <color indexed="16"/>
      <name val="Courier New"/>
      <family val="3"/>
    </font>
    <font>
      <sz val="10"/>
      <name val="Times New Roman"/>
      <family val="1"/>
    </font>
    <font>
      <sz val="11"/>
      <color indexed="17"/>
      <name val="Calibri"/>
      <family val="2"/>
    </font>
    <font>
      <b/>
      <sz val="10"/>
      <name val="Century Gothic"/>
      <family val="2"/>
    </font>
    <font>
      <b/>
      <sz val="12"/>
      <name val="Arial"/>
      <family val="2"/>
    </font>
    <font>
      <b/>
      <sz val="13"/>
      <color indexed="56"/>
      <name val="Book Antiqua"/>
      <family val="2"/>
    </font>
    <font>
      <b/>
      <i/>
      <sz val="16"/>
      <color indexed="8"/>
      <name val="Calibri"/>
      <family val="2"/>
    </font>
    <font>
      <b/>
      <sz val="1"/>
      <color indexed="16"/>
      <name val="Courier New"/>
      <family val="3"/>
    </font>
    <font>
      <u/>
      <sz val="9.35"/>
      <color indexed="12"/>
      <name val="Calibri"/>
      <family val="2"/>
    </font>
    <font>
      <sz val="11"/>
      <color indexed="62"/>
      <name val="Calibri"/>
      <family val="2"/>
    </font>
    <font>
      <b/>
      <sz val="14"/>
      <name val="HP-TIMES"/>
    </font>
    <font>
      <b/>
      <sz val="9"/>
      <name val="Arial"/>
      <family val="2"/>
    </font>
    <font>
      <sz val="11"/>
      <color indexed="60"/>
      <name val="Book Antiqua"/>
      <family val="2"/>
    </font>
    <font>
      <sz val="11"/>
      <color indexed="60"/>
      <name val="Calibri"/>
      <family val="2"/>
    </font>
    <font>
      <b/>
      <i/>
      <sz val="16"/>
      <name val="Arial"/>
      <family val="2"/>
    </font>
    <font>
      <sz val="10"/>
      <name val="Times New Roman"/>
      <family val="1"/>
      <charset val="204"/>
    </font>
    <font>
      <b/>
      <sz val="11"/>
      <color indexed="63"/>
      <name val="Calibri"/>
      <family val="2"/>
    </font>
    <font>
      <sz val="9"/>
      <name val="Times New Roman"/>
      <family val="1"/>
    </font>
    <font>
      <b/>
      <i/>
      <sz val="9"/>
      <name val="Times New Roman"/>
      <family val="1"/>
    </font>
    <font>
      <i/>
      <sz val="9"/>
      <name val="Times New Roman"/>
      <family val="1"/>
    </font>
    <font>
      <b/>
      <sz val="12"/>
      <name val="Times New Roman"/>
      <family val="1"/>
    </font>
    <font>
      <b/>
      <sz val="18"/>
      <name val="Times New Roman"/>
      <family val="1"/>
    </font>
    <font>
      <b/>
      <sz val="11"/>
      <name val="Times New Roman"/>
      <family val="1"/>
    </font>
    <font>
      <b/>
      <i/>
      <u/>
      <sz val="11"/>
      <color indexed="8"/>
      <name val="Calibri"/>
      <family val="2"/>
    </font>
    <font>
      <sz val="10"/>
      <name val="MS Sans Serif"/>
      <family val="2"/>
    </font>
    <font>
      <sz val="12"/>
      <name val="Univers (WN)"/>
      <family val="2"/>
    </font>
    <font>
      <b/>
      <sz val="12"/>
      <color indexed="18"/>
      <name val="Times New Roman"/>
      <family val="1"/>
    </font>
    <font>
      <sz val="10"/>
      <name val="Century Gothic"/>
      <family val="2"/>
    </font>
    <font>
      <sz val="9"/>
      <name val="Arial"/>
      <family val="2"/>
    </font>
    <font>
      <sz val="24"/>
      <color indexed="13"/>
      <name val="Arial"/>
      <family val="2"/>
    </font>
    <font>
      <b/>
      <i/>
      <sz val="12"/>
      <name val="Times New Roman"/>
      <family val="1"/>
    </font>
    <font>
      <sz val="10"/>
      <name val="ＭＳ ゴシック"/>
      <family val="3"/>
      <charset val="128"/>
    </font>
    <font>
      <sz val="11"/>
      <color theme="1"/>
      <name val="Book Antiqua"/>
      <family val="1"/>
    </font>
    <font>
      <sz val="12"/>
      <color theme="1"/>
      <name val="Book Antiqua"/>
      <family val="1"/>
    </font>
    <font>
      <b/>
      <sz val="11"/>
      <name val="Book Antiqua"/>
      <family val="1"/>
    </font>
    <font>
      <b/>
      <sz val="11"/>
      <color theme="1"/>
      <name val="Book Antiqua"/>
      <family val="1"/>
    </font>
    <font>
      <sz val="10"/>
      <name val="Book Antiqua"/>
      <family val="1"/>
    </font>
    <font>
      <sz val="10"/>
      <color theme="1"/>
      <name val="Book Antiqua"/>
      <family val="1"/>
    </font>
    <font>
      <b/>
      <sz val="10"/>
      <name val="Book Antiqua"/>
      <family val="1"/>
    </font>
    <font>
      <b/>
      <sz val="11"/>
      <color rgb="FFFF0000"/>
      <name val="Book Antiqua"/>
      <family val="1"/>
    </font>
    <font>
      <b/>
      <sz val="11"/>
      <color indexed="8"/>
      <name val="Bookman Old Style"/>
      <family val="1"/>
    </font>
    <font>
      <b/>
      <sz val="11"/>
      <name val="Bookman Old Style"/>
      <family val="1"/>
    </font>
    <font>
      <sz val="11"/>
      <color indexed="8"/>
      <name val="Bookman Old Style"/>
      <family val="1"/>
    </font>
    <font>
      <sz val="11"/>
      <name val="Bookman Old Style"/>
      <family val="1"/>
    </font>
    <font>
      <b/>
      <sz val="11"/>
      <color rgb="FFFF0000"/>
      <name val="Bookman Old Style"/>
      <family val="1"/>
    </font>
    <font>
      <sz val="10"/>
      <name val="Bookman Old Style"/>
      <family val="1"/>
    </font>
    <font>
      <b/>
      <sz val="12"/>
      <color rgb="FFFF0000"/>
      <name val="Book Antiqua"/>
      <family val="1"/>
    </font>
    <font>
      <sz val="12"/>
      <color rgb="FFFF0000"/>
      <name val="Book Antiqua"/>
      <family val="1"/>
    </font>
    <font>
      <sz val="10"/>
      <color rgb="FFFF0000"/>
      <name val="Book Antiqua"/>
      <family val="1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34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34"/>
      </patternFill>
    </fill>
    <fill>
      <patternFill patternType="solid">
        <fgColor indexed="43"/>
        <bgColor indexed="26"/>
      </patternFill>
    </fill>
    <fill>
      <patternFill patternType="solid">
        <fgColor indexed="12"/>
        <bgColor indexed="39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987">
    <xf numFmtId="0" fontId="0" fillId="0" borderId="0"/>
    <xf numFmtId="0" fontId="1" fillId="0" borderId="0"/>
    <xf numFmtId="164" fontId="1" fillId="0" borderId="0" applyFill="0" applyBorder="0" applyAlignment="0" applyProtection="0"/>
    <xf numFmtId="166" fontId="1" fillId="0" borderId="0" applyFill="0" applyBorder="0" applyAlignment="0" applyProtection="0"/>
    <xf numFmtId="167" fontId="6" fillId="0" borderId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40" fontId="1" fillId="0" borderId="0" applyFill="0" applyBorder="0" applyAlignment="0" applyProtection="0"/>
    <xf numFmtId="38" fontId="1" fillId="0" borderId="0" applyFill="0" applyBorder="0" applyAlignment="0" applyProtection="0"/>
    <xf numFmtId="0" fontId="7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2" fontId="1" fillId="0" borderId="0" applyFill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1" fillId="0" borderId="0" applyNumberFormat="0" applyAlignment="0"/>
    <xf numFmtId="0" fontId="1" fillId="0" borderId="0"/>
    <xf numFmtId="0" fontId="1" fillId="0" borderId="0"/>
    <xf numFmtId="0" fontId="1" fillId="0" borderId="0" applyFill="0" applyBorder="0">
      <alignment vertical="center"/>
    </xf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2" applyNumberFormat="0" applyAlignment="0" applyProtection="0"/>
    <xf numFmtId="0" fontId="13" fillId="20" borderId="2" applyNumberFormat="0" applyAlignment="0" applyProtection="0"/>
    <xf numFmtId="0" fontId="14" fillId="21" borderId="3" applyNumberFormat="0" applyAlignment="0" applyProtection="0"/>
    <xf numFmtId="0" fontId="14" fillId="21" borderId="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9" fontId="1" fillId="0" borderId="0" applyFill="0" applyBorder="0" applyAlignment="0" applyProtection="0"/>
    <xf numFmtId="168" fontId="5" fillId="0" borderId="0" applyFill="0" applyBorder="0" applyAlignment="0" applyProtection="0"/>
    <xf numFmtId="170" fontId="1" fillId="0" borderId="0" applyFill="0" applyBorder="0" applyAlignment="0" applyProtection="0"/>
    <xf numFmtId="171" fontId="1" fillId="0" borderId="0" applyFill="0" applyBorder="0" applyAlignment="0" applyProtection="0"/>
    <xf numFmtId="172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73" fontId="1" fillId="0" borderId="0">
      <alignment wrapText="1"/>
    </xf>
    <xf numFmtId="168" fontId="1" fillId="0" borderId="0" applyFill="0" applyBorder="0" applyAlignment="0" applyProtection="0"/>
    <xf numFmtId="168" fontId="1" fillId="0" borderId="0" applyFill="0" applyBorder="0" applyAlignment="0" applyProtection="0"/>
    <xf numFmtId="174" fontId="1" fillId="0" borderId="0" applyFill="0" applyBorder="0" applyAlignment="0" applyProtection="0"/>
    <xf numFmtId="169" fontId="1" fillId="0" borderId="0" applyFill="0" applyBorder="0" applyAlignment="0" applyProtection="0"/>
    <xf numFmtId="175" fontId="15" fillId="0" borderId="0" applyFill="0">
      <alignment horizontal="left" vertical="top"/>
      <protection locked="0"/>
    </xf>
    <xf numFmtId="176" fontId="1" fillId="0" borderId="0" applyFill="0" applyBorder="0" applyAlignment="0" applyProtection="0"/>
    <xf numFmtId="176" fontId="1" fillId="0" borderId="0" applyFill="0" applyBorder="0" applyAlignment="0" applyProtection="0"/>
    <xf numFmtId="0" fontId="16" fillId="0" borderId="0"/>
    <xf numFmtId="0" fontId="16" fillId="0" borderId="4"/>
    <xf numFmtId="177" fontId="17" fillId="0" borderId="0">
      <protection locked="0"/>
    </xf>
    <xf numFmtId="0" fontId="8" fillId="0" borderId="0" applyNumberFormat="0" applyFill="0" applyBorder="0" applyAlignment="0" applyProtection="0"/>
    <xf numFmtId="178" fontId="1" fillId="0" borderId="0" applyFill="0" applyBorder="0">
      <alignment horizontal="left" vertical="top" wrapText="1"/>
      <protection locked="0"/>
    </xf>
    <xf numFmtId="179" fontId="11" fillId="22" borderId="0"/>
    <xf numFmtId="180" fontId="11" fillId="22" borderId="0"/>
    <xf numFmtId="181" fontId="1" fillId="0" borderId="0" applyFill="0" applyBorder="0" applyAlignment="0" applyProtection="0"/>
    <xf numFmtId="182" fontId="5" fillId="0" borderId="0" applyFill="0" applyBorder="0" applyAlignment="0" applyProtection="0"/>
    <xf numFmtId="182" fontId="5" fillId="0" borderId="0" applyFill="0" applyBorder="0" applyAlignment="0" applyProtection="0"/>
    <xf numFmtId="181" fontId="1" fillId="0" borderId="0" applyFill="0" applyBorder="0" applyAlignment="0" applyProtection="0"/>
    <xf numFmtId="0" fontId="3" fillId="0" borderId="0"/>
    <xf numFmtId="177" fontId="17" fillId="0" borderId="0">
      <protection locked="0"/>
    </xf>
    <xf numFmtId="177" fontId="17" fillId="0" borderId="0">
      <protection locked="0"/>
    </xf>
    <xf numFmtId="177" fontId="18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8" fillId="0" borderId="0">
      <protection locked="0"/>
    </xf>
    <xf numFmtId="177" fontId="17" fillId="0" borderId="0">
      <protection locked="0"/>
    </xf>
    <xf numFmtId="183" fontId="1" fillId="0" borderId="0">
      <alignment horizontal="left"/>
      <protection locked="0"/>
    </xf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11" fillId="20" borderId="0" applyNumberFormat="0" applyBorder="0" applyAlignment="0" applyProtection="0"/>
    <xf numFmtId="175" fontId="21" fillId="0" borderId="0">
      <alignment horizontal="left"/>
    </xf>
    <xf numFmtId="0" fontId="22" fillId="0" borderId="5" applyNumberFormat="0" applyAlignment="0" applyProtection="0"/>
    <xf numFmtId="0" fontId="22" fillId="0" borderId="6">
      <alignment horizontal="left" vertical="center"/>
    </xf>
    <xf numFmtId="0" fontId="23" fillId="0" borderId="7" applyNumberFormat="0" applyFill="0" applyAlignment="0" applyProtection="0"/>
    <xf numFmtId="0" fontId="24" fillId="0" borderId="0">
      <alignment horizontal="center"/>
    </xf>
    <xf numFmtId="0" fontId="24" fillId="0" borderId="0">
      <alignment horizontal="center" textRotation="90"/>
    </xf>
    <xf numFmtId="0" fontId="24" fillId="0" borderId="0">
      <alignment horizontal="center" textRotation="90"/>
    </xf>
    <xf numFmtId="0" fontId="24" fillId="0" borderId="0">
      <alignment horizontal="center" textRotation="90"/>
    </xf>
    <xf numFmtId="177" fontId="25" fillId="0" borderId="0">
      <protection locked="0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/>
    <xf numFmtId="184" fontId="1" fillId="0" borderId="0" applyProtection="0">
      <alignment horizontal="center"/>
    </xf>
    <xf numFmtId="0" fontId="11" fillId="23" borderId="0" applyNumberFormat="0" applyBorder="0" applyAlignment="0" applyProtection="0"/>
    <xf numFmtId="0" fontId="27" fillId="7" borderId="2" applyNumberFormat="0" applyAlignment="0" applyProtection="0"/>
    <xf numFmtId="0" fontId="27" fillId="7" borderId="2" applyNumberFormat="0" applyAlignment="0" applyProtection="0"/>
    <xf numFmtId="185" fontId="11" fillId="0" borderId="0" applyFill="0" applyAlignment="0"/>
    <xf numFmtId="175" fontId="1" fillId="0" borderId="0">
      <alignment horizontal="left"/>
    </xf>
    <xf numFmtId="175" fontId="1" fillId="0" borderId="0">
      <alignment horizontal="left"/>
    </xf>
    <xf numFmtId="175" fontId="1" fillId="0" borderId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0" fontId="28" fillId="24" borderId="4"/>
    <xf numFmtId="40" fontId="1" fillId="0" borderId="0">
      <protection locked="0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8" fontId="29" fillId="0" borderId="0">
      <alignment horizontal="left" vertical="top"/>
      <protection locked="0"/>
    </xf>
    <xf numFmtId="178" fontId="1" fillId="0" borderId="0"/>
    <xf numFmtId="4" fontId="1" fillId="0" borderId="0" applyFill="0" applyBorder="0" applyAlignment="0" applyProtection="0"/>
    <xf numFmtId="186" fontId="1" fillId="0" borderId="0" applyFill="0" applyBorder="0" applyAlignment="0" applyProtection="0"/>
    <xf numFmtId="187" fontId="1" fillId="0" borderId="0" applyFill="0" applyBorder="0" applyAlignment="0" applyProtection="0"/>
    <xf numFmtId="175" fontId="1" fillId="0" borderId="0" applyFill="0" applyBorder="0">
      <alignment horizontal="left"/>
    </xf>
    <xf numFmtId="188" fontId="1" fillId="0" borderId="0" applyFill="0" applyBorder="0" applyAlignment="0" applyProtection="0"/>
    <xf numFmtId="189" fontId="1" fillId="0" borderId="0" applyFill="0" applyBorder="0" applyAlignment="0" applyProtection="0"/>
    <xf numFmtId="190" fontId="1" fillId="0" borderId="0" applyFill="0" applyBorder="0" applyAlignment="0" applyProtection="0"/>
    <xf numFmtId="175" fontId="1" fillId="0" borderId="0">
      <alignment horizontal="left"/>
    </xf>
    <xf numFmtId="175" fontId="1" fillId="0" borderId="0">
      <alignment horizontal="left"/>
    </xf>
    <xf numFmtId="175" fontId="1" fillId="0" borderId="0">
      <alignment horizontal="left"/>
    </xf>
    <xf numFmtId="0" fontId="30" fillId="25" borderId="0" applyNumberFormat="0" applyBorder="0" applyAlignment="0" applyProtection="0"/>
    <xf numFmtId="0" fontId="31" fillId="25" borderId="0" applyNumberFormat="0" applyBorder="0" applyAlignment="0" applyProtection="0"/>
    <xf numFmtId="0" fontId="1" fillId="0" borderId="0"/>
    <xf numFmtId="191" fontId="3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 applyNumberFormat="0" applyFill="0" applyBorder="0" applyProtection="0">
      <alignment vertical="top" wrapText="1"/>
    </xf>
    <xf numFmtId="0" fontId="3" fillId="0" borderId="0"/>
    <xf numFmtId="0" fontId="1" fillId="0" borderId="0"/>
    <xf numFmtId="0" fontId="33" fillId="0" borderId="0">
      <alignment vertical="top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3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5" fillId="23" borderId="8" applyNumberFormat="0" applyAlignment="0" applyProtection="0"/>
    <xf numFmtId="0" fontId="5" fillId="23" borderId="8" applyNumberFormat="0" applyAlignment="0" applyProtection="0"/>
    <xf numFmtId="183" fontId="1" fillId="0" borderId="0">
      <protection locked="0"/>
    </xf>
    <xf numFmtId="0" fontId="34" fillId="20" borderId="9" applyNumberFormat="0" applyAlignment="0" applyProtection="0"/>
    <xf numFmtId="0" fontId="34" fillId="20" borderId="9" applyNumberFormat="0" applyAlignment="0" applyProtection="0"/>
    <xf numFmtId="10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192" fontId="11" fillId="22" borderId="0"/>
    <xf numFmtId="193" fontId="1" fillId="22" borderId="0"/>
    <xf numFmtId="0" fontId="35" fillId="0" borderId="0">
      <alignment horizontal="left" vertical="top"/>
    </xf>
    <xf numFmtId="0" fontId="36" fillId="0" borderId="0">
      <alignment horizontal="left" vertical="top"/>
    </xf>
    <xf numFmtId="0" fontId="37" fillId="0" borderId="0">
      <alignment horizontal="left" vertical="top"/>
    </xf>
    <xf numFmtId="0" fontId="38" fillId="6" borderId="10">
      <alignment horizontal="left"/>
    </xf>
    <xf numFmtId="0" fontId="39" fillId="2" borderId="0">
      <alignment horizontal="center" vertical="center"/>
    </xf>
    <xf numFmtId="0" fontId="39" fillId="2" borderId="11">
      <alignment horizontal="center" vertical="center"/>
    </xf>
    <xf numFmtId="0" fontId="40" fillId="6" borderId="4">
      <alignment horizontal="left" vertical="center"/>
    </xf>
    <xf numFmtId="0" fontId="35" fillId="0" borderId="0">
      <alignment horizontal="left" vertical="top"/>
    </xf>
    <xf numFmtId="194" fontId="35" fillId="0" borderId="0">
      <alignment horizontal="right" vertical="top"/>
    </xf>
    <xf numFmtId="0" fontId="36" fillId="0" borderId="0">
      <alignment horizontal="center" vertical="top"/>
    </xf>
    <xf numFmtId="40" fontId="1" fillId="0" borderId="0">
      <protection locked="0"/>
    </xf>
    <xf numFmtId="40" fontId="1" fillId="0" borderId="0">
      <protection locked="0"/>
    </xf>
    <xf numFmtId="0" fontId="16" fillId="0" borderId="0"/>
    <xf numFmtId="0" fontId="41" fillId="0" borderId="0"/>
    <xf numFmtId="0" fontId="41" fillId="0" borderId="0"/>
    <xf numFmtId="0" fontId="41" fillId="0" borderId="0"/>
    <xf numFmtId="195" fontId="41" fillId="0" borderId="0"/>
    <xf numFmtId="195" fontId="41" fillId="0" borderId="0"/>
    <xf numFmtId="195" fontId="41" fillId="0" borderId="0"/>
    <xf numFmtId="196" fontId="1" fillId="22" borderId="0"/>
    <xf numFmtId="197" fontId="11" fillId="22" borderId="0"/>
    <xf numFmtId="196" fontId="1" fillId="22" borderId="0"/>
    <xf numFmtId="198" fontId="1" fillId="0" borderId="0" applyFill="0" applyBorder="0" applyProtection="0"/>
    <xf numFmtId="178" fontId="1" fillId="0" borderId="0">
      <alignment horizontal="left"/>
    </xf>
    <xf numFmtId="0" fontId="42" fillId="0" borderId="0"/>
    <xf numFmtId="0" fontId="43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44" fillId="0" borderId="0" applyNumberFormat="0" applyProtection="0">
      <alignment wrapText="1"/>
    </xf>
    <xf numFmtId="178" fontId="38" fillId="0" borderId="12">
      <alignment vertical="center"/>
    </xf>
    <xf numFmtId="178" fontId="1" fillId="0" borderId="0">
      <protection locked="0"/>
    </xf>
    <xf numFmtId="178" fontId="45" fillId="0" borderId="0" applyFill="0" applyProtection="0"/>
    <xf numFmtId="0" fontId="46" fillId="2" borderId="0" applyNumberFormat="0" applyAlignment="0"/>
    <xf numFmtId="0" fontId="16" fillId="0" borderId="4"/>
    <xf numFmtId="40" fontId="40" fillId="0" borderId="0"/>
    <xf numFmtId="0" fontId="47" fillId="26" borderId="0"/>
    <xf numFmtId="0" fontId="48" fillId="0" borderId="13" applyNumberFormat="0" applyFill="0" applyProtection="0">
      <alignment horizontal="center"/>
    </xf>
    <xf numFmtId="178" fontId="21" fillId="0" borderId="0"/>
    <xf numFmtId="0" fontId="28" fillId="0" borderId="14"/>
    <xf numFmtId="0" fontId="28" fillId="0" borderId="4"/>
    <xf numFmtId="199" fontId="1" fillId="0" borderId="0" applyFill="0" applyBorder="0" applyAlignment="0" applyProtection="0"/>
    <xf numFmtId="200" fontId="1" fillId="0" borderId="0" applyFill="0" applyBorder="0" applyAlignment="0" applyProtection="0"/>
    <xf numFmtId="1" fontId="6" fillId="0" borderId="0">
      <alignment vertical="center"/>
    </xf>
    <xf numFmtId="201" fontId="45" fillId="0" borderId="0" applyFill="0">
      <alignment horizontal="center"/>
    </xf>
    <xf numFmtId="178" fontId="1" fillId="0" borderId="0">
      <alignment horizontal="center"/>
      <protection locked="0"/>
    </xf>
    <xf numFmtId="202" fontId="1" fillId="0" borderId="0" applyFill="0" applyBorder="0" applyAlignment="0" applyProtection="0"/>
    <xf numFmtId="203" fontId="1" fillId="0" borderId="0" applyFill="0" applyBorder="0" applyAlignment="0" applyProtection="0"/>
    <xf numFmtId="199" fontId="5" fillId="0" borderId="0" applyFill="0" applyBorder="0" applyAlignment="0" applyProtection="0"/>
    <xf numFmtId="0" fontId="1" fillId="0" borderId="0"/>
    <xf numFmtId="0" fontId="1" fillId="0" borderId="0"/>
    <xf numFmtId="40" fontId="1" fillId="0" borderId="0" applyFill="0" applyBorder="0" applyAlignment="0" applyProtection="0"/>
    <xf numFmtId="38" fontId="1" fillId="0" borderId="0" applyFill="0" applyBorder="0" applyAlignment="0" applyProtection="0"/>
    <xf numFmtId="0" fontId="49" fillId="0" borderId="0"/>
    <xf numFmtId="166" fontId="1" fillId="0" borderId="0" applyFill="0" applyBorder="0" applyAlignment="0" applyProtection="0"/>
    <xf numFmtId="164" fontId="1" fillId="0" borderId="0" applyFill="0" applyBorder="0" applyAlignment="0" applyProtection="0"/>
  </cellStyleXfs>
  <cellXfs count="46">
    <xf numFmtId="0" fontId="0" fillId="0" borderId="0" xfId="0"/>
    <xf numFmtId="0" fontId="50" fillId="0" borderId="0" xfId="0" applyFont="1"/>
    <xf numFmtId="0" fontId="53" fillId="0" borderId="1" xfId="0" applyFont="1" applyBorder="1" applyAlignment="1">
      <alignment horizontal="center" vertical="center"/>
    </xf>
    <xf numFmtId="0" fontId="53" fillId="0" borderId="1" xfId="0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/>
    </xf>
    <xf numFmtId="3" fontId="54" fillId="0" borderId="1" xfId="0" applyNumberFormat="1" applyFont="1" applyBorder="1" applyAlignment="1">
      <alignment horizontal="center" vertical="center"/>
    </xf>
    <xf numFmtId="164" fontId="54" fillId="0" borderId="1" xfId="0" applyNumberFormat="1" applyFont="1" applyBorder="1" applyAlignment="1">
      <alignment horizontal="justify" vertical="center"/>
    </xf>
    <xf numFmtId="3" fontId="54" fillId="0" borderId="1" xfId="0" applyNumberFormat="1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/>
    </xf>
    <xf numFmtId="0" fontId="55" fillId="0" borderId="1" xfId="0" applyFont="1" applyBorder="1" applyAlignment="1" applyProtection="1">
      <alignment horizontal="justify" vertical="center" wrapText="1"/>
      <protection locked="0"/>
    </xf>
    <xf numFmtId="3" fontId="50" fillId="0" borderId="1" xfId="0" applyNumberFormat="1" applyFont="1" applyBorder="1" applyAlignment="1">
      <alignment horizontal="center" vertical="center"/>
    </xf>
    <xf numFmtId="164" fontId="56" fillId="0" borderId="1" xfId="0" applyNumberFormat="1" applyFont="1" applyBorder="1" applyAlignment="1">
      <alignment horizontal="justify" vertical="center" wrapText="1"/>
    </xf>
    <xf numFmtId="3" fontId="56" fillId="0" borderId="1" xfId="0" applyNumberFormat="1" applyFont="1" applyBorder="1" applyAlignment="1">
      <alignment horizontal="center" vertical="center" wrapText="1"/>
    </xf>
    <xf numFmtId="0" fontId="50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57" fillId="0" borderId="1" xfId="0" applyFont="1" applyBorder="1" applyAlignment="1">
      <alignment horizontal="center"/>
    </xf>
    <xf numFmtId="0" fontId="59" fillId="0" borderId="0" xfId="856" applyFont="1" applyAlignment="1">
      <alignment horizontal="center" vertical="center"/>
    </xf>
    <xf numFmtId="0" fontId="58" fillId="27" borderId="1" xfId="856" applyFont="1" applyFill="1" applyBorder="1" applyAlignment="1">
      <alignment horizontal="center" vertical="center"/>
    </xf>
    <xf numFmtId="0" fontId="58" fillId="0" borderId="1" xfId="856" applyFont="1" applyBorder="1" applyAlignment="1">
      <alignment horizontal="center" vertical="center"/>
    </xf>
    <xf numFmtId="0" fontId="58" fillId="28" borderId="1" xfId="856" applyFont="1" applyFill="1" applyBorder="1" applyAlignment="1">
      <alignment horizontal="center" vertical="center"/>
    </xf>
    <xf numFmtId="0" fontId="60" fillId="0" borderId="1" xfId="856" applyFont="1" applyBorder="1" applyAlignment="1">
      <alignment vertical="center"/>
    </xf>
    <xf numFmtId="0" fontId="60" fillId="0" borderId="1" xfId="856" quotePrefix="1" applyFont="1" applyBorder="1" applyAlignment="1">
      <alignment horizontal="center" vertical="center"/>
    </xf>
    <xf numFmtId="4" fontId="60" fillId="0" borderId="1" xfId="856" quotePrefix="1" applyNumberFormat="1" applyFont="1" applyBorder="1" applyAlignment="1">
      <alignment horizontal="right" vertical="center"/>
    </xf>
    <xf numFmtId="4" fontId="61" fillId="0" borderId="0" xfId="856" applyNumberFormat="1" applyFont="1" applyAlignment="1">
      <alignment horizontal="center" vertical="center"/>
    </xf>
    <xf numFmtId="0" fontId="61" fillId="0" borderId="0" xfId="856" applyFont="1" applyAlignment="1">
      <alignment horizontal="center" vertical="center"/>
    </xf>
    <xf numFmtId="3" fontId="61" fillId="0" borderId="0" xfId="856" applyNumberFormat="1" applyFont="1" applyAlignment="1">
      <alignment horizontal="center" vertical="center"/>
    </xf>
    <xf numFmtId="0" fontId="60" fillId="0" borderId="1" xfId="856" applyFont="1" applyBorder="1" applyAlignment="1">
      <alignment horizontal="left" vertical="center"/>
    </xf>
    <xf numFmtId="0" fontId="58" fillId="29" borderId="1" xfId="856" applyFont="1" applyFill="1" applyBorder="1" applyAlignment="1">
      <alignment horizontal="center" vertical="center"/>
    </xf>
    <xf numFmtId="0" fontId="58" fillId="29" borderId="1" xfId="856" applyFont="1" applyFill="1" applyBorder="1" applyAlignment="1">
      <alignment horizontal="left" vertical="center"/>
    </xf>
    <xf numFmtId="3" fontId="58" fillId="29" borderId="1" xfId="856" applyNumberFormat="1" applyFont="1" applyFill="1" applyBorder="1" applyAlignment="1">
      <alignment horizontal="right" vertical="center"/>
    </xf>
    <xf numFmtId="0" fontId="59" fillId="30" borderId="0" xfId="856" applyFont="1" applyFill="1"/>
    <xf numFmtId="0" fontId="61" fillId="0" borderId="0" xfId="856" applyFont="1"/>
    <xf numFmtId="3" fontId="61" fillId="0" borderId="0" xfId="856" applyNumberFormat="1" applyFont="1"/>
    <xf numFmtId="204" fontId="63" fillId="0" borderId="15" xfId="0" applyNumberFormat="1" applyFont="1" applyBorder="1" applyAlignment="1" applyProtection="1">
      <alignment vertical="top" wrapText="1"/>
      <protection locked="0"/>
    </xf>
    <xf numFmtId="0" fontId="53" fillId="0" borderId="0" xfId="0" applyFont="1"/>
    <xf numFmtId="3" fontId="66" fillId="0" borderId="1" xfId="0" applyNumberFormat="1" applyFont="1" applyBorder="1" applyAlignment="1">
      <alignment horizontal="center" vertical="center" wrapText="1"/>
    </xf>
    <xf numFmtId="0" fontId="58" fillId="0" borderId="15" xfId="856" applyFont="1" applyBorder="1" applyAlignment="1">
      <alignment horizontal="center" vertical="center"/>
    </xf>
    <xf numFmtId="0" fontId="60" fillId="0" borderId="15" xfId="856" applyFont="1" applyBorder="1" applyAlignment="1">
      <alignment horizontal="left" vertical="center"/>
    </xf>
    <xf numFmtId="0" fontId="60" fillId="0" borderId="15" xfId="856" quotePrefix="1" applyFont="1" applyBorder="1" applyAlignment="1">
      <alignment horizontal="center" vertical="center"/>
    </xf>
    <xf numFmtId="4" fontId="60" fillId="0" borderId="15" xfId="856" quotePrefix="1" applyNumberFormat="1" applyFont="1" applyBorder="1" applyAlignment="1">
      <alignment horizontal="right" vertical="center"/>
    </xf>
    <xf numFmtId="0" fontId="62" fillId="27" borderId="1" xfId="856" applyFont="1" applyFill="1" applyBorder="1" applyAlignment="1">
      <alignment horizontal="center" vertical="center"/>
    </xf>
    <xf numFmtId="164" fontId="57" fillId="0" borderId="0" xfId="0" applyNumberFormat="1" applyFont="1" applyAlignment="1">
      <alignment horizontal="center" vertical="center" wrapText="1"/>
    </xf>
    <xf numFmtId="0" fontId="51" fillId="0" borderId="16" xfId="0" applyFont="1" applyBorder="1" applyAlignment="1">
      <alignment horizontal="center"/>
    </xf>
    <xf numFmtId="164" fontId="52" fillId="0" borderId="0" xfId="0" applyNumberFormat="1" applyFont="1" applyAlignment="1">
      <alignment horizontal="center" vertical="center" wrapText="1"/>
    </xf>
    <xf numFmtId="0" fontId="64" fillId="0" borderId="16" xfId="0" applyFont="1" applyBorder="1" applyAlignment="1">
      <alignment horizontal="center"/>
    </xf>
    <xf numFmtId="0" fontId="65" fillId="0" borderId="16" xfId="0" applyFont="1" applyBorder="1" applyAlignment="1">
      <alignment horizontal="center"/>
    </xf>
  </cellXfs>
  <cellStyles count="987">
    <cellStyle name="??" xfId="2" xr:uid="{00000000-0005-0000-0000-000000000000}"/>
    <cellStyle name="?? [0.00]_laroux" xfId="3" xr:uid="{00000000-0005-0000-0000-000001000000}"/>
    <cellStyle name="?? [0]_ML_Maintenance_Quo_060628" xfId="4" xr:uid="{00000000-0005-0000-0000-000002000000}"/>
    <cellStyle name="?? 2" xfId="5" xr:uid="{00000000-0005-0000-0000-000003000000}"/>
    <cellStyle name="?? 3" xfId="6" xr:uid="{00000000-0005-0000-0000-000004000000}"/>
    <cellStyle name="???? [0.00]_laroux" xfId="7" xr:uid="{00000000-0005-0000-0000-000005000000}"/>
    <cellStyle name="????_laroux" xfId="8" xr:uid="{00000000-0005-0000-0000-000006000000}"/>
    <cellStyle name="??_??" xfId="9" xr:uid="{00000000-0005-0000-0000-000007000000}"/>
    <cellStyle name="??°ÿÿÿ?ÿÿÿ??" xfId="10" xr:uid="{00000000-0005-0000-0000-000008000000}"/>
    <cellStyle name="?_x0001__x0017_?°_x0001_ÿÿÿ?ÿÿÿ??" xfId="11" xr:uid="{00000000-0005-0000-0000-000009000000}"/>
    <cellStyle name="??°ÿÿÿ?ÿÿÿ?? 1" xfId="12" xr:uid="{00000000-0005-0000-0000-00000A000000}"/>
    <cellStyle name="?_x0001__x0017_?°_x0001_ÿÿÿ?ÿÿÿ?? 1" xfId="13" xr:uid="{00000000-0005-0000-0000-00000B000000}"/>
    <cellStyle name="?_x0001__x0017_?°_x0001_ÿÿÿ?ÿÿÿ?? 1 2" xfId="14" xr:uid="{00000000-0005-0000-0000-00000C000000}"/>
    <cellStyle name="?_x0001__x0017_?°_x0001_ÿÿÿ?ÿÿÿ?? 1 3" xfId="15" xr:uid="{00000000-0005-0000-0000-00000D000000}"/>
    <cellStyle name="??°ÿÿÿ?ÿÿÿ?? 2" xfId="16" xr:uid="{00000000-0005-0000-0000-00000E000000}"/>
    <cellStyle name="?_x0001__x0017_?°_x0001_ÿÿÿ?ÿÿÿ?? 2" xfId="17" xr:uid="{00000000-0005-0000-0000-00000F000000}"/>
    <cellStyle name="?_x0001__x0017_?°_x0001_ÿÿÿ?ÿÿÿ?? 2 2" xfId="18" xr:uid="{00000000-0005-0000-0000-000010000000}"/>
    <cellStyle name="?_x0001__x0017_?°_x0001_ÿÿÿ?ÿÿÿ?? 2 3" xfId="19" xr:uid="{00000000-0005-0000-0000-000011000000}"/>
    <cellStyle name="??°ÿÿÿ?ÿÿÿ?? 3" xfId="20" xr:uid="{00000000-0005-0000-0000-000012000000}"/>
    <cellStyle name="?_x0001__x0017_?°_x0001_ÿÿÿ?ÿÿÿ?? 3" xfId="21" xr:uid="{00000000-0005-0000-0000-000013000000}"/>
    <cellStyle name="?_x0001__x0017_?°_x0001_ÿÿÿ?ÿÿÿ?? 3 2" xfId="22" xr:uid="{00000000-0005-0000-0000-000014000000}"/>
    <cellStyle name="?_x0001__x0017_?°_x0001_ÿÿÿ?ÿÿÿ?? 3 3" xfId="23" xr:uid="{00000000-0005-0000-0000-000015000000}"/>
    <cellStyle name="??°ÿÿÿ?ÿÿÿ?? 4" xfId="24" xr:uid="{00000000-0005-0000-0000-000016000000}"/>
    <cellStyle name="?_x0001__x0017_?°_x0001_ÿÿÿ?ÿÿÿ?? 4" xfId="25" xr:uid="{00000000-0005-0000-0000-000017000000}"/>
    <cellStyle name="?_x0001__x0017_?°_x0001_ÿÿÿ?ÿÿÿ?? 4 2" xfId="26" xr:uid="{00000000-0005-0000-0000-000018000000}"/>
    <cellStyle name="?_x0001__x0017_?°_x0001_ÿÿÿ?ÿÿÿ?? 4 3" xfId="27" xr:uid="{00000000-0005-0000-0000-000019000000}"/>
    <cellStyle name="??°ÿÿÿ?ÿÿÿ?? 5" xfId="28" xr:uid="{00000000-0005-0000-0000-00001A000000}"/>
    <cellStyle name="?_x0001__x0017_?°_x0001_ÿÿÿ?ÿÿÿ?? 5" xfId="29" xr:uid="{00000000-0005-0000-0000-00001B000000}"/>
    <cellStyle name="?_x0001__x0017_?°_x0001_ÿÿÿ?ÿÿÿ?? 5 2" xfId="30" xr:uid="{00000000-0005-0000-0000-00001C000000}"/>
    <cellStyle name="?_x0001__x0017_?°_x0001_ÿÿÿ?ÿÿÿ?? 5 3" xfId="31" xr:uid="{00000000-0005-0000-0000-00001D000000}"/>
    <cellStyle name="??°ÿÿÿ?ÿÿÿ?? 6" xfId="32" xr:uid="{00000000-0005-0000-0000-00001E000000}"/>
    <cellStyle name="?_x0001__x0017_?°_x0001_ÿÿÿ?ÿÿÿ?? 6" xfId="33" xr:uid="{00000000-0005-0000-0000-00001F000000}"/>
    <cellStyle name="?_x0001__x0017_?°_x0001_ÿÿÿ?ÿÿÿ?? 7" xfId="34" xr:uid="{00000000-0005-0000-0000-000020000000}"/>
    <cellStyle name="?_x0001__x0017_?°_x0001_ÿÿÿ?ÿÿÿ?? 8" xfId="35" xr:uid="{00000000-0005-0000-0000-000021000000}"/>
    <cellStyle name="??°ÿÿÿ?ÿÿÿ??_BOQSummary Vedhas Sir" xfId="36" xr:uid="{00000000-0005-0000-0000-000022000000}"/>
    <cellStyle name="?_x0001__x0017_?°_x0001_ÿÿÿ?ÿÿÿ??_BOQSummary Vedhas Sir" xfId="37" xr:uid="{00000000-0005-0000-0000-000023000000}"/>
    <cellStyle name="_~7900961" xfId="38" xr:uid="{00000000-0005-0000-0000-000024000000}"/>
    <cellStyle name="_06  E - Pricing Schedule BMS-TMS" xfId="39" xr:uid="{00000000-0005-0000-0000-000025000000}"/>
    <cellStyle name="_06  E - Pricing Schedule BMS-TMS 2" xfId="40" xr:uid="{00000000-0005-0000-0000-000026000000}"/>
    <cellStyle name="_06  E - Pricing Schedule BMS-TMS 3" xfId="41" xr:uid="{00000000-0005-0000-0000-000027000000}"/>
    <cellStyle name="_3GS" xfId="42" xr:uid="{00000000-0005-0000-0000-000028000000}"/>
    <cellStyle name="_AAI Kolkatta - 04.06.08 - mail" xfId="43" xr:uid="{00000000-0005-0000-0000-000029000000}"/>
    <cellStyle name="_AAI Kolkatta - 04.06.08 - mail_AHU LOW SIDE BOQ-Working" xfId="44" xr:uid="{00000000-0005-0000-0000-00002A000000}"/>
    <cellStyle name="_AAI Kolkatta - 04.06.08 - mail_Ducting Cost Sheet" xfId="45" xr:uid="{00000000-0005-0000-0000-00002B000000}"/>
    <cellStyle name="_AAI-Kolkatta -BOQ -04.06.08-Mail" xfId="46" xr:uid="{00000000-0005-0000-0000-00002C000000}"/>
    <cellStyle name="_AAI-Kolkatta -BOQ -04.06.08-Mail_AHU LOW SIDE BOQ-Working" xfId="47" xr:uid="{00000000-0005-0000-0000-00002D000000}"/>
    <cellStyle name="_AAI-Kolkatta -BOQ -04.06.08-Mail_Ducting Cost Sheet" xfId="48" xr:uid="{00000000-0005-0000-0000-00002E000000}"/>
    <cellStyle name="_AAI-Kolkatta -BOQ -7.5.08" xfId="49" xr:uid="{00000000-0005-0000-0000-00002F000000}"/>
    <cellStyle name="_AAI-Kolkatta -BOQ -7.5.08_AHU LOW SIDE BOQ-Working" xfId="50" xr:uid="{00000000-0005-0000-0000-000030000000}"/>
    <cellStyle name="_AAI-Kolkatta -BOQ -7.5.08_Ducting Cost Sheet" xfId="51" xr:uid="{00000000-0005-0000-0000-000031000000}"/>
    <cellStyle name="_ABAN 61031" xfId="52" xr:uid="{00000000-0005-0000-0000-000032000000}"/>
    <cellStyle name="_Abhimaani Vasathi Hotel - 25.09.07" xfId="53" xr:uid="{00000000-0005-0000-0000-000033000000}"/>
    <cellStyle name="_ABN AMRO - CHN 30.05.06 R5 Final" xfId="54" xr:uid="{00000000-0005-0000-0000-000034000000}"/>
    <cellStyle name="_ABN Amro@olympia R3 UP WO FT 30.5.06" xfId="55" xr:uid="{00000000-0005-0000-0000-000035000000}"/>
    <cellStyle name="_ABN Amro@olympia R3 UP WO FT 30.5.06_AHU LOW SIDE BOQ-Working" xfId="56" xr:uid="{00000000-0005-0000-0000-000036000000}"/>
    <cellStyle name="_ABN Amro@olympia R3 UP WO FT 30.5.06_Ducting Cost Sheet" xfId="57" xr:uid="{00000000-0005-0000-0000-000037000000}"/>
    <cellStyle name="_ABN Amro@olympia UPWO FT R5 30.05.06" xfId="58" xr:uid="{00000000-0005-0000-0000-000038000000}"/>
    <cellStyle name="_ABN Amro@olympia UPWO FT R5 30.05.06_AHU LOW SIDE BOQ-Working" xfId="59" xr:uid="{00000000-0005-0000-0000-000039000000}"/>
    <cellStyle name="_ABN Amro@olympia UPWO FT R5 30.05.06_Ducting Cost Sheet" xfId="60" xr:uid="{00000000-0005-0000-0000-00003A000000}"/>
    <cellStyle name="_ABN AMRO-31.05.067.5%inst" xfId="61" xr:uid="{00000000-0005-0000-0000-00003B000000}"/>
    <cellStyle name="_ABN AMRO-31.05.067.5%inst_AHU LOW SIDE BOQ-Working" xfId="62" xr:uid="{00000000-0005-0000-0000-00003C000000}"/>
    <cellStyle name="_ABN AMRO-31.05.067.5%inst_Ducting Cost Sheet" xfId="63" xr:uid="{00000000-0005-0000-0000-00003D000000}"/>
    <cellStyle name="_ABN SO 080307" xfId="64" xr:uid="{00000000-0005-0000-0000-00003E000000}"/>
    <cellStyle name="_ABN SO 080307_AHU LOW SIDE BOQ-Working" xfId="65" xr:uid="{00000000-0005-0000-0000-00003F000000}"/>
    <cellStyle name="_ABN SO 080307_Ducting Cost Sheet" xfId="66" xr:uid="{00000000-0005-0000-0000-000040000000}"/>
    <cellStyle name="_ABP ACS,AFS 02.09.06" xfId="67" xr:uid="{00000000-0005-0000-0000-000041000000}"/>
    <cellStyle name="_acs bb WIL 4 prices" xfId="68" xr:uid="{00000000-0005-0000-0000-000042000000}"/>
    <cellStyle name="_ACS BOQ" xfId="69" xr:uid="{00000000-0005-0000-0000-000043000000}"/>
    <cellStyle name="_ACS BOQ_AHU LOW SIDE BOQ-Working" xfId="70" xr:uid="{00000000-0005-0000-0000-000044000000}"/>
    <cellStyle name="_ACS BOQ_Ducting Cost Sheet" xfId="71" xr:uid="{00000000-0005-0000-0000-000045000000}"/>
    <cellStyle name="_acs sample M5E1" xfId="72" xr:uid="{00000000-0005-0000-0000-000046000000}"/>
    <cellStyle name="_Adani Hospital Mundra,ACS,CCTV - 14.4.08" xfId="73" xr:uid="{00000000-0005-0000-0000-000047000000}"/>
    <cellStyle name="_Adani Hospital Mundra,ACS,CCTV - 14.4.08_AHU LOW SIDE BOQ-Working" xfId="74" xr:uid="{00000000-0005-0000-0000-000048000000}"/>
    <cellStyle name="_Adani Hospital Mundra,ACS,CCTV - 14.4.08_Ducting Cost Sheet" xfId="75" xr:uid="{00000000-0005-0000-0000-000049000000}"/>
    <cellStyle name="_Aditya Birla Data Center R1-12.07.06" xfId="76" xr:uid="{00000000-0005-0000-0000-00004A000000}"/>
    <cellStyle name="_Aditya Birla Data Center R1-12.07.06_AHU LOW SIDE BOQ-Working" xfId="77" xr:uid="{00000000-0005-0000-0000-00004B000000}"/>
    <cellStyle name="_Aditya Birla Data Center R1-12.07.06_Ducting Cost Sheet" xfId="78" xr:uid="{00000000-0005-0000-0000-00004C000000}"/>
    <cellStyle name="_Aircel Lighting  Mail 5.5.06 (2)" xfId="79" xr:uid="{00000000-0005-0000-0000-00004D000000}"/>
    <cellStyle name="_Aircel Lighting  Mail 5.5.06 (2)_AHU LOW SIDE BOQ-Working" xfId="80" xr:uid="{00000000-0005-0000-0000-00004E000000}"/>
    <cellStyle name="_Aircel Lighting  Mail 5.5.06 (2)_Ducting Cost Sheet" xfId="81" xr:uid="{00000000-0005-0000-0000-00004F000000}"/>
    <cellStyle name="_Aircel Lighting 4.5.06" xfId="82" xr:uid="{00000000-0005-0000-0000-000050000000}"/>
    <cellStyle name="_Aircel Lighting 4.5.06_AHU LOW SIDE BOQ-Working" xfId="83" xr:uid="{00000000-0005-0000-0000-000051000000}"/>
    <cellStyle name="_Aircel Lighting 4.5.06_Ducting Cost Sheet" xfId="84" xr:uid="{00000000-0005-0000-0000-000052000000}"/>
    <cellStyle name="_Aircel Mail 28.4.06" xfId="85" xr:uid="{00000000-0005-0000-0000-000053000000}"/>
    <cellStyle name="_Aircel Mail 28.4.06_AHU LOW SIDE BOQ-Working" xfId="86" xr:uid="{00000000-0005-0000-0000-000054000000}"/>
    <cellStyle name="_Aircel Mail 28.4.06_Ducting Cost Sheet" xfId="87" xr:uid="{00000000-0005-0000-0000-000055000000}"/>
    <cellStyle name="_Airoli IT Park - 13.12.07" xfId="88" xr:uid="{00000000-0005-0000-0000-000056000000}"/>
    <cellStyle name="_Airtel MSC_090325" xfId="89" xr:uid="{00000000-0005-0000-0000-000057000000}"/>
    <cellStyle name="_Airtel MSC_090325_AHU LOW SIDE BOQ-Working" xfId="90" xr:uid="{00000000-0005-0000-0000-000058000000}"/>
    <cellStyle name="_Airtel MSC_090325_Ducting Cost Sheet" xfId="91" xr:uid="{00000000-0005-0000-0000-000059000000}"/>
    <cellStyle name="_Airtel Msc-KOL-6.1.08" xfId="92" xr:uid="{00000000-0005-0000-0000-00005A000000}"/>
    <cellStyle name="_Airtel Msc-KOL-6.1.08_AHU LOW SIDE BOQ-Working" xfId="93" xr:uid="{00000000-0005-0000-0000-00005B000000}"/>
    <cellStyle name="_Airtel Msc-KOL-6.1.08_Ducting Cost Sheet" xfId="94" xr:uid="{00000000-0005-0000-0000-00005C000000}"/>
    <cellStyle name="_Airtel Whietfield, Dual pop - 13.09.06, as per engg" xfId="95" xr:uid="{00000000-0005-0000-0000-00005D000000}"/>
    <cellStyle name="_Akola Bank Wipro 28.02.07" xfId="96" xr:uid="{00000000-0005-0000-0000-00005E000000}"/>
    <cellStyle name="_Akola Bank Wipro 28.02.07_AHU LOW SIDE BOQ-Working" xfId="97" xr:uid="{00000000-0005-0000-0000-00005F000000}"/>
    <cellStyle name="_Akola Bank Wipro 28.02.07_Ducting Cost Sheet" xfId="98" xr:uid="{00000000-0005-0000-0000-000060000000}"/>
    <cellStyle name="_Alchemist Hospital - Chandigarh 15.05.06" xfId="99" xr:uid="{00000000-0005-0000-0000-000061000000}"/>
    <cellStyle name="_Alchemist Hospital - Chandigarh 15.05.06_AHU LOW SIDE BOQ-Working" xfId="100" xr:uid="{00000000-0005-0000-0000-000062000000}"/>
    <cellStyle name="_Alchemist Hospital - Chandigarh 15.05.06_Ducting Cost Sheet" xfId="101" xr:uid="{00000000-0005-0000-0000-000063000000}"/>
    <cellStyle name="_AMC -BMS AAI BOQ only" xfId="102" xr:uid="{00000000-0005-0000-0000-000064000000}"/>
    <cellStyle name="_Amdocs - thane - FM200 - VESDA - 30.01.07" xfId="103" xr:uid="{00000000-0005-0000-0000-000065000000}"/>
    <cellStyle name="_Amdocs - thane - FM200 - VESDA - 30.01.07_AHU LOW SIDE BOQ-Working" xfId="104" xr:uid="{00000000-0005-0000-0000-000066000000}"/>
    <cellStyle name="_Amdocs - thane - FM200 - VESDA - 30.01.07_Ducting Cost Sheet" xfId="105" xr:uid="{00000000-0005-0000-0000-000067000000}"/>
    <cellStyle name="_Amrita Biomedical 80205 m" xfId="106" xr:uid="{00000000-0005-0000-0000-000068000000}"/>
    <cellStyle name="_Anand Residence 80303 pps" xfId="107" xr:uid="{00000000-0005-0000-0000-000069000000}"/>
    <cellStyle name="_Anand Residence 80303 pps_AHU LOW SIDE BOQ-Working" xfId="108" xr:uid="{00000000-0005-0000-0000-00006A000000}"/>
    <cellStyle name="_Anand Residence 80303 pps_Ducting Cost Sheet" xfId="109" xr:uid="{00000000-0005-0000-0000-00006B000000}"/>
    <cellStyle name="_Antelec BMS 05.09.07" xfId="110" xr:uid="{00000000-0005-0000-0000-00006C000000}"/>
    <cellStyle name="_Antelec BMS 05.09.07_AHU LOW SIDE BOQ-Working" xfId="111" xr:uid="{00000000-0005-0000-0000-00006D000000}"/>
    <cellStyle name="_Antelec BMS 05.09.07_Ducting Cost Sheet" xfId="112" xr:uid="{00000000-0005-0000-0000-00006E000000}"/>
    <cellStyle name="_AP Mahesh bank CFAS,CCTV,WLD,ROR 03.11.06" xfId="113" xr:uid="{00000000-0005-0000-0000-00006F000000}"/>
    <cellStyle name="_AP Mahesh bank CFAS,CCTV,WLD,ROR 03.11.06_AHU LOW SIDE BOQ-Working" xfId="114" xr:uid="{00000000-0005-0000-0000-000070000000}"/>
    <cellStyle name="_AP Mahesh bank CFAS,CCTV,WLD,ROR 03.11.06_Ducting Cost Sheet" xfId="115" xr:uid="{00000000-0005-0000-0000-000071000000}"/>
    <cellStyle name="_APEEJAY corporate technologies" xfId="116" xr:uid="{00000000-0005-0000-0000-000072000000}"/>
    <cellStyle name="_Apna Punjab homes FAS 27.09.06" xfId="117" xr:uid="{00000000-0005-0000-0000-000073000000}"/>
    <cellStyle name="_Apna Punjab homes FAS 27.09.06_AHU LOW SIDE BOQ-Working" xfId="118" xr:uid="{00000000-0005-0000-0000-000074000000}"/>
    <cellStyle name="_Apna Punjab homes FAS 27.09.06_Ducting Cost Sheet" xfId="119" xr:uid="{00000000-0005-0000-0000-000075000000}"/>
    <cellStyle name="_Ascendas - AFAS, ACS &amp; EPABX - 14.11.06R5EST &amp; EXwork" xfId="120" xr:uid="{00000000-0005-0000-0000-000076000000}"/>
    <cellStyle name="_Ascendas - PH II - BMS - 26.03.08" xfId="121" xr:uid="{00000000-0005-0000-0000-000077000000}"/>
    <cellStyle name="_Ascendas - PH II - BMS - 26.03.08_AHU LOW SIDE BOQ-Working" xfId="122" xr:uid="{00000000-0005-0000-0000-000078000000}"/>
    <cellStyle name="_Ascendas - PH II - BMS - 26.03.08_Ducting Cost Sheet" xfId="123" xr:uid="{00000000-0005-0000-0000-000079000000}"/>
    <cellStyle name="_Ascendas - PH3 - 07.11.07(ACS) - Spiltup" xfId="124" xr:uid="{00000000-0005-0000-0000-00007A000000}"/>
    <cellStyle name="_Ascendas 14.9.06 R1" xfId="125" xr:uid="{00000000-0005-0000-0000-00007B000000}"/>
    <cellStyle name="_Ascendas 14.9.06 R1_AHU LOW SIDE BOQ-Working" xfId="126" xr:uid="{00000000-0005-0000-0000-00007C000000}"/>
    <cellStyle name="_Ascendas 14.9.06 R1_Ducting Cost Sheet" xfId="127" xr:uid="{00000000-0005-0000-0000-00007D000000}"/>
    <cellStyle name="_ASCENDAS -18.08.06" xfId="128" xr:uid="{00000000-0005-0000-0000-00007E000000}"/>
    <cellStyle name="_ASCENDAS -18.08.06_AHU LOW SIDE BOQ-Working" xfId="129" xr:uid="{00000000-0005-0000-0000-00007F000000}"/>
    <cellStyle name="_ASCENDAS -18.08.06_Ducting Cost Sheet" xfId="130" xr:uid="{00000000-0005-0000-0000-000080000000}"/>
    <cellStyle name="_Ascendas 21.9.06 R2" xfId="131" xr:uid="{00000000-0005-0000-0000-000081000000}"/>
    <cellStyle name="_Ascendas 21.9.06 R2_AHU LOW SIDE BOQ-Working" xfId="132" xr:uid="{00000000-0005-0000-0000-000082000000}"/>
    <cellStyle name="_Ascendas 21.9.06 R2_Ducting Cost Sheet" xfId="133" xr:uid="{00000000-0005-0000-0000-000083000000}"/>
    <cellStyle name="_Ascendas Mahindra IT Park old-26.03.08 not send" xfId="134" xr:uid="{00000000-0005-0000-0000-000084000000}"/>
    <cellStyle name="_Ascendas Mahindra IT Park old-26.03.08 not send_AHU LOW SIDE BOQ-Working" xfId="135" xr:uid="{00000000-0005-0000-0000-000085000000}"/>
    <cellStyle name="_Ascendas Mahindra IT Park old-26.03.08 not send_Ducting Cost Sheet" xfId="136" xr:uid="{00000000-0005-0000-0000-000086000000}"/>
    <cellStyle name="_Ascendas Mahindra IT Park-18.04.08" xfId="137" xr:uid="{00000000-0005-0000-0000-000087000000}"/>
    <cellStyle name="_Ascendas Mahindra IT Park-18.04.08_AHU LOW SIDE BOQ-Working" xfId="138" xr:uid="{00000000-0005-0000-0000-000088000000}"/>
    <cellStyle name="_Ascendas Mahindra IT Park-18.04.08_Ducting Cost Sheet" xfId="139" xr:uid="{00000000-0005-0000-0000-000089000000}"/>
    <cellStyle name="_Ascendas Mahindra IT Park-21.04.08" xfId="140" xr:uid="{00000000-0005-0000-0000-00008A000000}"/>
    <cellStyle name="_Ascendas Mahindra IT Park-21.04.08_AHU LOW SIDE BOQ-Working" xfId="141" xr:uid="{00000000-0005-0000-0000-00008B000000}"/>
    <cellStyle name="_Ascendas Mahindra IT Park-21.04.08_Ducting Cost Sheet" xfId="142" xr:uid="{00000000-0005-0000-0000-00008C000000}"/>
    <cellStyle name="_Ascendas Mahindra IT Park-26.03.08" xfId="143" xr:uid="{00000000-0005-0000-0000-00008D000000}"/>
    <cellStyle name="_Ascendas Mahindra IT Park-26.03.08_AHU LOW SIDE BOQ-Working" xfId="144" xr:uid="{00000000-0005-0000-0000-00008E000000}"/>
    <cellStyle name="_Ascendas Mahindra IT Park-26.03.08_Ducting Cost Sheet" xfId="145" xr:uid="{00000000-0005-0000-0000-00008F000000}"/>
    <cellStyle name="_Ascendes_030209" xfId="146" xr:uid="{00000000-0005-0000-0000-000090000000}"/>
    <cellStyle name="_aurdra Engg - Afas &amp; Pa - 24.05.06" xfId="147" xr:uid="{00000000-0005-0000-0000-000091000000}"/>
    <cellStyle name="_aurdra Engg - Afas &amp; Pa - 24.05.06_AHU LOW SIDE BOQ-Working" xfId="148" xr:uid="{00000000-0005-0000-0000-000092000000}"/>
    <cellStyle name="_aurdra Engg - Afas &amp; Pa - 24.05.06_Ducting Cost Sheet" xfId="149" xr:uid="{00000000-0005-0000-0000-000093000000}"/>
    <cellStyle name="_Aviva fin revised 3591 20th DEc 2006" xfId="150" xr:uid="{00000000-0005-0000-0000-000094000000}"/>
    <cellStyle name="_B.M.MALL - AFAS &amp; BMS - 29.08.06" xfId="151" xr:uid="{00000000-0005-0000-0000-000095000000}"/>
    <cellStyle name="_B.O.M-FIRE&amp;SECURITY-SITE-A&amp;B" xfId="152" xr:uid="{00000000-0005-0000-0000-000096000000}"/>
    <cellStyle name="_Baharampur 08.08.06" xfId="153" xr:uid="{00000000-0005-0000-0000-000097000000}"/>
    <cellStyle name="_Baharampur 08.08.06_AHU LOW SIDE BOQ-Working" xfId="154" xr:uid="{00000000-0005-0000-0000-000098000000}"/>
    <cellStyle name="_Baharampur 08.08.06_Ducting Cost Sheet" xfId="155" xr:uid="{00000000-0005-0000-0000-000099000000}"/>
    <cellStyle name="_Bajaj HindustanS47002005TS3200" xfId="156" xr:uid="{00000000-0005-0000-0000-00009A000000}"/>
    <cellStyle name="_Bajaj HindustanS47002005TS3200_AHU LOW SIDE BOQ-Working" xfId="157" xr:uid="{00000000-0005-0000-0000-00009B000000}"/>
    <cellStyle name="_Bajaj HindustanS47002005TS3200_Ducting Cost Sheet" xfId="158" xr:uid="{00000000-0005-0000-0000-00009C000000}"/>
    <cellStyle name="_Bajaj Renewal Cost Case pricer reviewed-changes in asset baseline-30thaug06_v1.3" xfId="159" xr:uid="{00000000-0005-0000-0000-00009D000000}"/>
    <cellStyle name="_Bajajhindustan_6002272_Aug06" xfId="160" xr:uid="{00000000-0005-0000-0000-00009E000000}"/>
    <cellStyle name="_Battery Calculation" xfId="161" xr:uid="{00000000-0005-0000-0000-00009F000000}"/>
    <cellStyle name="_BCAS Office &amp; Training Centre at Safdarjung Airport Delhi 11.07.08" xfId="162" xr:uid="{00000000-0005-0000-0000-0000A0000000}"/>
    <cellStyle name="_BCAS Office &amp; Training Centre at Safdarjung Airport Delhi 11.07.08_AHU LOW SIDE BOQ-Working" xfId="163" xr:uid="{00000000-0005-0000-0000-0000A1000000}"/>
    <cellStyle name="_BCAS Office &amp; Training Centre at Safdarjung Airport Delhi 11.07.08_Ducting Cost Sheet" xfId="164" xr:uid="{00000000-0005-0000-0000-0000A2000000}"/>
    <cellStyle name="_BCG for Mohan Kuruvilla 70217 sgs" xfId="165" xr:uid="{00000000-0005-0000-0000-0000A3000000}"/>
    <cellStyle name="_BCG for Mohan Kuruvilla 70217 sgs_AHU LOW SIDE BOQ-Working" xfId="166" xr:uid="{00000000-0005-0000-0000-0000A4000000}"/>
    <cellStyle name="_BCG for Mohan Kuruvilla 70217 sgs_Ducting Cost Sheet" xfId="167" xr:uid="{00000000-0005-0000-0000-0000A5000000}"/>
    <cellStyle name="_Bharati Airtel -4.12.07 R1 PCS" xfId="168" xr:uid="{00000000-0005-0000-0000-0000A6000000}"/>
    <cellStyle name="_Bhavanagar University Library - FAS - 29.06.06" xfId="169" xr:uid="{00000000-0005-0000-0000-0000A7000000}"/>
    <cellStyle name="_Bhavanagar University Library - FAS - 29.06.06_AHU LOW SIDE BOQ-Working" xfId="170" xr:uid="{00000000-0005-0000-0000-0000A8000000}"/>
    <cellStyle name="_Bhavanagar University Library - FAS - 29.06.06_Ducting Cost Sheet" xfId="171" xr:uid="{00000000-0005-0000-0000-0000A9000000}"/>
    <cellStyle name="_BHEL, Ballia-INR-12.08.08" xfId="172" xr:uid="{00000000-0005-0000-0000-0000AA000000}"/>
    <cellStyle name="_BHEL, Bhiwadi -INR-12.08.08" xfId="173" xr:uid="{00000000-0005-0000-0000-0000AB000000}"/>
    <cellStyle name="_bHIMA gENERAL" xfId="174" xr:uid="{00000000-0005-0000-0000-0000AC000000}"/>
    <cellStyle name="_bHIMA gENERAL_AHU LOW SIDE BOQ-Working" xfId="175" xr:uid="{00000000-0005-0000-0000-0000AD000000}"/>
    <cellStyle name="_bHIMA gENERAL_Ducting Cost Sheet" xfId="176" xr:uid="{00000000-0005-0000-0000-0000AE000000}"/>
    <cellStyle name="_Birla Soft  ACS 09.08.06" xfId="177" xr:uid="{00000000-0005-0000-0000-0000AF000000}"/>
    <cellStyle name="_Birla Soft  ACS 09.08.06_AHU LOW SIDE BOQ-Working" xfId="178" xr:uid="{00000000-0005-0000-0000-0000B0000000}"/>
    <cellStyle name="_Birla Soft  ACS 09.08.06_Ducting Cost Sheet" xfId="179" xr:uid="{00000000-0005-0000-0000-0000B1000000}"/>
    <cellStyle name="_BMS Enquiry Revenue tower" xfId="180" xr:uid="{00000000-0005-0000-0000-0000B2000000}"/>
    <cellStyle name="_BMS Format" xfId="181" xr:uid="{00000000-0005-0000-0000-0000B3000000}"/>
    <cellStyle name="_BMS Format - INR" xfId="182" xr:uid="{00000000-0005-0000-0000-0000B4000000}"/>
    <cellStyle name="_BMS Format - INR_AHU LOW SIDE BOQ-Working" xfId="183" xr:uid="{00000000-0005-0000-0000-0000B5000000}"/>
    <cellStyle name="_BMS Format - INR_Ducting Cost Sheet" xfId="184" xr:uid="{00000000-0005-0000-0000-0000B6000000}"/>
    <cellStyle name="_BMS Format_AHU LOW SIDE BOQ-Working" xfId="185" xr:uid="{00000000-0005-0000-0000-0000B7000000}"/>
    <cellStyle name="_BMS Format_Ducting Cost Sheet" xfId="186" xr:uid="{00000000-0005-0000-0000-0000B8000000}"/>
    <cellStyle name="_Bms General INR" xfId="187" xr:uid="{00000000-0005-0000-0000-0000B9000000}"/>
    <cellStyle name="_Bms General INR_AHU LOW SIDE BOQ-Working" xfId="188" xr:uid="{00000000-0005-0000-0000-0000BA000000}"/>
    <cellStyle name="_Bms General INR_Ducting Cost Sheet" xfId="189" xr:uid="{00000000-0005-0000-0000-0000BB000000}"/>
    <cellStyle name="_BOB - Mumbai 17.06.05" xfId="190" xr:uid="{00000000-0005-0000-0000-0000BC000000}"/>
    <cellStyle name="_BOB - Mumbai 17.06.05_AHU LOW SIDE BOQ-Working" xfId="191" xr:uid="{00000000-0005-0000-0000-0000BD000000}"/>
    <cellStyle name="_BOB - Mumbai 17.06.05_Ducting Cost Sheet" xfId="192" xr:uid="{00000000-0005-0000-0000-0000BE000000}"/>
    <cellStyle name="_BOB DRC 2.3.06" xfId="193" xr:uid="{00000000-0005-0000-0000-0000BF000000}"/>
    <cellStyle name="_BOB DRC 2.3.06_AHU LOW SIDE BOQ-Working" xfId="194" xr:uid="{00000000-0005-0000-0000-0000C0000000}"/>
    <cellStyle name="_BOB DRC 2.3.06_Ducting Cost Sheet" xfId="195" xr:uid="{00000000-0005-0000-0000-0000C1000000}"/>
    <cellStyle name="_BOB -DRC-HYD 26.12.2005 Email" xfId="196" xr:uid="{00000000-0005-0000-0000-0000C2000000}"/>
    <cellStyle name="_BOB -DRC-HYD 26.12.2005 Email_AHU LOW SIDE BOQ-Working" xfId="197" xr:uid="{00000000-0005-0000-0000-0000C3000000}"/>
    <cellStyle name="_BOB -DRC-HYD 26.12.2005 Email_Ducting Cost Sheet" xfId="198" xr:uid="{00000000-0005-0000-0000-0000C4000000}"/>
    <cellStyle name="_BOM for amp prices" xfId="199" xr:uid="{00000000-0005-0000-0000-0000C5000000}"/>
    <cellStyle name="_BOM for amp prices_AHU LOW SIDE BOQ-Working" xfId="200" xr:uid="{00000000-0005-0000-0000-0000C6000000}"/>
    <cellStyle name="_BOM for amp prices_Ducting Cost Sheet" xfId="201" xr:uid="{00000000-0005-0000-0000-0000C7000000}"/>
    <cellStyle name="_Book2" xfId="202" xr:uid="{00000000-0005-0000-0000-0000C8000000}"/>
    <cellStyle name="_boom barrier 60717 nice" xfId="203" xr:uid="{00000000-0005-0000-0000-0000C9000000}"/>
    <cellStyle name="_BOQ-BMS" xfId="204" xr:uid="{00000000-0005-0000-0000-0000CA000000}"/>
    <cellStyle name="_BPCL - Mumbai HP  25.07.05 Email" xfId="205" xr:uid="{00000000-0005-0000-0000-0000CB000000}"/>
    <cellStyle name="_BPCL DC- 10.08.05mail" xfId="206" xr:uid="{00000000-0005-0000-0000-0000CC000000}"/>
    <cellStyle name="_BPCL DC- 10.08.05mail_AHU LOW SIDE BOQ-Working" xfId="207" xr:uid="{00000000-0005-0000-0000-0000CD000000}"/>
    <cellStyle name="_BPCL DC- 10.08.05mail_Ducting Cost Sheet" xfId="208" xr:uid="{00000000-0005-0000-0000-0000CE000000}"/>
    <cellStyle name="_BPCL Golf Green 60927 amc bid" xfId="209" xr:uid="{00000000-0005-0000-0000-0000CF000000}"/>
    <cellStyle name="_BPCL Golf Green 60927 amc bid_AHU LOW SIDE BOQ-Working" xfId="210" xr:uid="{00000000-0005-0000-0000-0000D0000000}"/>
    <cellStyle name="_BPCL Golf Green 60927 amc bid_Ducting Cost Sheet" xfId="211" xr:uid="{00000000-0005-0000-0000-0000D1000000}"/>
    <cellStyle name="_Brakes India COST CASE for HA 11_v2.5" xfId="212" xr:uid="{00000000-0005-0000-0000-0000D2000000}"/>
    <cellStyle name="_Brakes India COST CASE for HA 11_v2.5_AHU LOW SIDE BOQ-Working" xfId="213" xr:uid="{00000000-0005-0000-0000-0000D3000000}"/>
    <cellStyle name="_Brakes India COST CASE for HA 11_v2.5_Ducting Cost Sheet" xfId="214" xr:uid="{00000000-0005-0000-0000-0000D4000000}"/>
    <cellStyle name="_BSCPL 70726 cctv" xfId="215" xr:uid="{00000000-0005-0000-0000-0000D5000000}"/>
    <cellStyle name="_BSCPL 70726 cctv_AHU LOW SIDE BOQ-Working" xfId="216" xr:uid="{00000000-0005-0000-0000-0000D6000000}"/>
    <cellStyle name="_BSCPL 70726 cctv_Ducting Cost Sheet" xfId="217" xr:uid="{00000000-0005-0000-0000-0000D7000000}"/>
    <cellStyle name="_BSCPL 70726 PPS" xfId="218" xr:uid="{00000000-0005-0000-0000-0000D8000000}"/>
    <cellStyle name="_BSNL ( NAF S125 Option) - 18.10.06" xfId="219" xr:uid="{00000000-0005-0000-0000-0000D9000000}"/>
    <cellStyle name="_BSNL ( NAF S125 Option) - 18.10.06_AHU LOW SIDE BOQ-Working" xfId="220" xr:uid="{00000000-0005-0000-0000-0000DA000000}"/>
    <cellStyle name="_BSNL ( NAF S125 Option) - 18.10.06_Ducting Cost Sheet" xfId="221" xr:uid="{00000000-0005-0000-0000-0000DB000000}"/>
    <cellStyle name="_BSNL Datacentre - 28.09.06" xfId="222" xr:uid="{00000000-0005-0000-0000-0000DC000000}"/>
    <cellStyle name="_BSNL Datacentre - 28.09.06_AHU LOW SIDE BOQ-Working" xfId="223" xr:uid="{00000000-0005-0000-0000-0000DD000000}"/>
    <cellStyle name="_BSNL Datacentre - 28.09.06_Ducting Cost Sheet" xfId="224" xr:uid="{00000000-0005-0000-0000-0000DE000000}"/>
    <cellStyle name="_BSNL MP Utstarcom Cost Case 190307" xfId="225" xr:uid="{00000000-0005-0000-0000-0000DF000000}"/>
    <cellStyle name="_BSNL MP Utstarcom Cost Case 190307_AHU LOW SIDE BOQ-Working" xfId="226" xr:uid="{00000000-0005-0000-0000-0000E0000000}"/>
    <cellStyle name="_BSNL MP Utstarcom Cost Case 190307_Ducting Cost Sheet" xfId="227" xr:uid="{00000000-0005-0000-0000-0000E1000000}"/>
    <cellStyle name="_BSNL Storage 06th Nov 06" xfId="228" xr:uid="{00000000-0005-0000-0000-0000E2000000}"/>
    <cellStyle name="_BSNL Storage 06th Nov 06_AHU LOW SIDE BOQ-Working" xfId="229" xr:uid="{00000000-0005-0000-0000-0000E3000000}"/>
    <cellStyle name="_BSNL Storage 06th Nov 06_Ducting Cost Sheet" xfId="230" xr:uid="{00000000-0005-0000-0000-0000E4000000}"/>
    <cellStyle name="_BSNL-IBM-18.09.06" xfId="231" xr:uid="{00000000-0005-0000-0000-0000E5000000}"/>
    <cellStyle name="_Call Center_Quezon city_Manila_201006" xfId="232" xr:uid="{00000000-0005-0000-0000-0000E6000000}"/>
    <cellStyle name="_Call Center_Quezon city_Manila_201006_e-email" xfId="233" xr:uid="{00000000-0005-0000-0000-0000E7000000}"/>
    <cellStyle name="_Capgemini cost case ver 2.0" xfId="234" xr:uid="{00000000-0005-0000-0000-0000E8000000}"/>
    <cellStyle name="_Capgemini cost case ver 2.0_AHU LOW SIDE BOQ-Working" xfId="235" xr:uid="{00000000-0005-0000-0000-0000E9000000}"/>
    <cellStyle name="_Capgemini cost case ver 2.0_Ducting Cost Sheet" xfId="236" xr:uid="{00000000-0005-0000-0000-0000EA000000}"/>
    <cellStyle name="_Capita Ph-II-19.01.07-BMS" xfId="237" xr:uid="{00000000-0005-0000-0000-0000EB000000}"/>
    <cellStyle name="_Capita Ph-II-19.01.07-BMS_AHU LOW SIDE BOQ-Working" xfId="238" xr:uid="{00000000-0005-0000-0000-0000EC000000}"/>
    <cellStyle name="_Capita Ph-II-19.01.07-BMS_Ducting Cost Sheet" xfId="239" xr:uid="{00000000-0005-0000-0000-0000ED000000}"/>
    <cellStyle name="_Catholic Syrian Bank - data cenre - s125 - 20.12.2006" xfId="240" xr:uid="{00000000-0005-0000-0000-0000EE000000}"/>
    <cellStyle name="_CBDT-Rebid MA 091006 ver1" xfId="241" xr:uid="{00000000-0005-0000-0000-0000EF000000}"/>
    <cellStyle name="_CBDT-Rebid MA 091006 ver1_AHU LOW SIDE BOQ-Working" xfId="242" xr:uid="{00000000-0005-0000-0000-0000F0000000}"/>
    <cellStyle name="_CBDT-Rebid MA 091006 ver1_Ducting Cost Sheet" xfId="243" xr:uid="{00000000-0005-0000-0000-0000F1000000}"/>
    <cellStyle name="_CCTV BOQ" xfId="244" xr:uid="{00000000-0005-0000-0000-0000F2000000}"/>
    <cellStyle name="_CCTV BOQ_AHU LOW SIDE BOQ-Working" xfId="245" xr:uid="{00000000-0005-0000-0000-0000F3000000}"/>
    <cellStyle name="_CCTV BOQ_Ducting Cost Sheet" xfId="246" xr:uid="{00000000-0005-0000-0000-0000F4000000}"/>
    <cellStyle name="_cctv sample 60606" xfId="247" xr:uid="{00000000-0005-0000-0000-0000F5000000}"/>
    <cellStyle name="_Citigroup BMS 12.09.06" xfId="248" xr:uid="{00000000-0005-0000-0000-0000F6000000}"/>
    <cellStyle name="_Citigroup BMS 12.09.06_AHU LOW SIDE BOQ-Working" xfId="249" xr:uid="{00000000-0005-0000-0000-0000F7000000}"/>
    <cellStyle name="_Citigroup BMS 12.09.06_Ducting Cost Sheet" xfId="250" xr:uid="{00000000-0005-0000-0000-0000F8000000}"/>
    <cellStyle name="_Citigroup-PEST-12.09.06" xfId="251" xr:uid="{00000000-0005-0000-0000-0000F9000000}"/>
    <cellStyle name="_CITOS - 11.12.07" xfId="252" xr:uid="{00000000-0005-0000-0000-0000FA000000}"/>
    <cellStyle name="_CITOS - 11.12.07_AHU LOW SIDE BOQ-Working" xfId="253" xr:uid="{00000000-0005-0000-0000-0000FB000000}"/>
    <cellStyle name="_CITOS - 11.12.07_Ducting Cost Sheet" xfId="254" xr:uid="{00000000-0005-0000-0000-0000FC000000}"/>
    <cellStyle name="_Cochin Port Trust 70830" xfId="255" xr:uid="{00000000-0005-0000-0000-0000FD000000}"/>
    <cellStyle name="_Cochin Port Trust 70830_AHU LOW SIDE BOQ-Working" xfId="256" xr:uid="{00000000-0005-0000-0000-0000FE000000}"/>
    <cellStyle name="_Cochin Port Trust 70830_Ducting Cost Sheet" xfId="257" xr:uid="{00000000-0005-0000-0000-0000FF000000}"/>
    <cellStyle name="_Colombia Asia_30.12.06" xfId="258" xr:uid="{00000000-0005-0000-0000-000000010000}"/>
    <cellStyle name="_Columbia - patiyala - FHS - 03.02.07" xfId="259" xr:uid="{00000000-0005-0000-0000-000001010000}"/>
    <cellStyle name="_Complex-wazirpur-09.05.07 " xfId="260" xr:uid="{00000000-0005-0000-0000-000002010000}"/>
    <cellStyle name="_COMVERSE 13 Apr 07" xfId="261" xr:uid="{00000000-0005-0000-0000-000003010000}"/>
    <cellStyle name="_COMVERSE 13 Apr 07_AHU LOW SIDE BOQ-Working" xfId="262" xr:uid="{00000000-0005-0000-0000-000004010000}"/>
    <cellStyle name="_COMVERSE 13 Apr 07_Ducting Cost Sheet" xfId="263" xr:uid="{00000000-0005-0000-0000-000005010000}"/>
    <cellStyle name="_Cost Case CSB_26Mar07.ver1.2" xfId="264" xr:uid="{00000000-0005-0000-0000-000006010000}"/>
    <cellStyle name="_Costcase for Alstom - consolidated_v1.1" xfId="265" xr:uid="{00000000-0005-0000-0000-000007010000}"/>
    <cellStyle name="_costcase_24Aug_final_V1.5" xfId="266" xr:uid="{00000000-0005-0000-0000-000008010000}"/>
    <cellStyle name="_Covansys -REV boq-06.12.06" xfId="267" xr:uid="{00000000-0005-0000-0000-000009010000}"/>
    <cellStyle name="_Covansys -REV boq-06.12.06_AHU LOW SIDE BOQ-Working" xfId="268" xr:uid="{00000000-0005-0000-0000-00000A010000}"/>
    <cellStyle name="_Covansys -REV boq-06.12.06_Ducting Cost Sheet" xfId="269" xr:uid="{00000000-0005-0000-0000-00000B010000}"/>
    <cellStyle name="_CRN-BSNL BMS 07.11.06" xfId="270" xr:uid="{00000000-0005-0000-0000-00000C010000}"/>
    <cellStyle name="_CRN-IBS software - 23 04 07" xfId="271" xr:uid="{00000000-0005-0000-0000-00000D010000}"/>
    <cellStyle name="_CRN-IBS software - 23 04 07_AHU LOW SIDE BOQ-Working" xfId="272" xr:uid="{00000000-0005-0000-0000-00000E010000}"/>
    <cellStyle name="_CRN-IBS software - 23 04 07_Ducting Cost Sheet" xfId="273" xr:uid="{00000000-0005-0000-0000-00000F010000}"/>
    <cellStyle name="_Crown - FPS - 19.06.07 - R1" xfId="274" xr:uid="{00000000-0005-0000-0000-000010010000}"/>
    <cellStyle name="_Crown - FPS - 19.06.07 - R1_AHU LOW SIDE BOQ-Working" xfId="275" xr:uid="{00000000-0005-0000-0000-000011010000}"/>
    <cellStyle name="_Crown - FPS - 19.06.07 - R1_Ducting Cost Sheet" xfId="276" xr:uid="{00000000-0005-0000-0000-000012010000}"/>
    <cellStyle name="_CSC As per Drawing 21.07.06" xfId="277" xr:uid="{00000000-0005-0000-0000-000013010000}"/>
    <cellStyle name="_CSC Guard Patrol 21.07.06 All For reference" xfId="278" xr:uid="{00000000-0005-0000-0000-000014010000}"/>
    <cellStyle name="_CSC Guard Patrol 21.07.06 All For reference_AHU LOW SIDE BOQ-Working" xfId="279" xr:uid="{00000000-0005-0000-0000-000015010000}"/>
    <cellStyle name="_CSC Guard Patrol 21.07.06 All For reference_Ducting Cost Sheet" xfId="280" xr:uid="{00000000-0005-0000-0000-000016010000}"/>
    <cellStyle name="_CSC hyd Rev Fm 200 &amp; argogen  -30.05.06 R3 L1" xfId="281" xr:uid="{00000000-0005-0000-0000-000017010000}"/>
    <cellStyle name="_CSC hyd Rev Fm 200 &amp; argogen  -30.05.06 R3 L1_AHU LOW SIDE BOQ-Working" xfId="282" xr:uid="{00000000-0005-0000-0000-000018010000}"/>
    <cellStyle name="_CSC hyd Rev Fm 200 &amp; argogen  -30.05.06 R3 L1_Ducting Cost Sheet" xfId="283" xr:uid="{00000000-0005-0000-0000-000019010000}"/>
    <cellStyle name="_CTS - CDS - 20.09.06" xfId="284" xr:uid="{00000000-0005-0000-0000-00001A010000}"/>
    <cellStyle name="_CTS - CDS - 20.09.06_AHU LOW SIDE BOQ-Working" xfId="285" xr:uid="{00000000-0005-0000-0000-00001B010000}"/>
    <cellStyle name="_CTS - CDS - 20.09.06_Ducting Cost Sheet" xfId="286" xr:uid="{00000000-0005-0000-0000-00001C010000}"/>
    <cellStyle name="_CTS DLF - QUADRA - 11.06.07" xfId="287" xr:uid="{00000000-0005-0000-0000-00001D010000}"/>
    <cellStyle name="_CTS DLF - QUADRA - 11.06.07_AHU LOW SIDE BOQ-Working" xfId="288" xr:uid="{00000000-0005-0000-0000-00001E010000}"/>
    <cellStyle name="_CTS DLF - QUADRA - 11.06.07_Ducting Cost Sheet" xfId="289" xr:uid="{00000000-0005-0000-0000-00001F010000}"/>
    <cellStyle name="_CTS, Cochin - 25.10.2006" xfId="290" xr:uid="{00000000-0005-0000-0000-000020010000}"/>
    <cellStyle name="_Dahisar Mall - 17.06.08" xfId="291" xr:uid="{00000000-0005-0000-0000-000021010000}"/>
    <cellStyle name="_Dalmia - Kadappa-16-07-08" xfId="292" xr:uid="{00000000-0005-0000-0000-000022010000}"/>
    <cellStyle name="_Dalmia - Kadappa-16-07-08_AHU LOW SIDE BOQ-Working" xfId="293" xr:uid="{00000000-0005-0000-0000-000023010000}"/>
    <cellStyle name="_Dalmia - Kadappa-16-07-08_Ducting Cost Sheet" xfId="294" xr:uid="{00000000-0005-0000-0000-000024010000}"/>
    <cellStyle name="_data point summary PDC_28-05-08" xfId="295" xr:uid="{00000000-0005-0000-0000-000025010000}"/>
    <cellStyle name="_data point summary PDC_28-05-08_AHU LOW SIDE BOQ-Working" xfId="296" xr:uid="{00000000-0005-0000-0000-000026010000}"/>
    <cellStyle name="_data point summary PDC_28-05-08_Ducting Cost Sheet" xfId="297" xr:uid="{00000000-0005-0000-0000-000027010000}"/>
    <cellStyle name="_design" xfId="298" xr:uid="{00000000-0005-0000-0000-000028010000}"/>
    <cellStyle name="_design_AHU LOW SIDE BOQ-Working" xfId="299" xr:uid="{00000000-0005-0000-0000-000029010000}"/>
    <cellStyle name="_design_Ducting Cost Sheet" xfId="300" xr:uid="{00000000-0005-0000-0000-00002A010000}"/>
    <cellStyle name="_Divyashree 70215" xfId="301" xr:uid="{00000000-0005-0000-0000-00002B010000}"/>
    <cellStyle name="_Divyashree 70215_AHU LOW SIDE BOQ-Working" xfId="302" xr:uid="{00000000-0005-0000-0000-00002C010000}"/>
    <cellStyle name="_Divyashree 70215_Ducting Cost Sheet" xfId="303" xr:uid="{00000000-0005-0000-0000-00002D010000}"/>
    <cellStyle name="_DLF xSeries BoM v 1.0" xfId="304" xr:uid="{00000000-0005-0000-0000-00002E010000}"/>
    <cellStyle name="_E &amp; Y Sprk Mod - 05.10.06" xfId="305" xr:uid="{00000000-0005-0000-0000-00002F010000}"/>
    <cellStyle name="_E &amp; Y UB City As per Engg -04.12.06" xfId="306" xr:uid="{00000000-0005-0000-0000-000030010000}"/>
    <cellStyle name="_E &amp; Y UB City As per Engg -04.12.06_AHU LOW SIDE BOQ-Working" xfId="307" xr:uid="{00000000-0005-0000-0000-000031010000}"/>
    <cellStyle name="_E &amp; Y UB City As per Engg -04.12.06_Ducting Cost Sheet" xfId="308" xr:uid="{00000000-0005-0000-0000-000032010000}"/>
    <cellStyle name="_Edifice-sutherland" xfId="309" xr:uid="{00000000-0005-0000-0000-000033010000}"/>
    <cellStyle name="_EDS Malad Due Del 60902" xfId="310" xr:uid="{00000000-0005-0000-0000-000034010000}"/>
    <cellStyle name="_EDS Malad Due Del 60902_AHU LOW SIDE BOQ-Working" xfId="311" xr:uid="{00000000-0005-0000-0000-000035010000}"/>
    <cellStyle name="_EDS Malad Due Del 60902_Ducting Cost Sheet" xfId="312" xr:uid="{00000000-0005-0000-0000-000036010000}"/>
    <cellStyle name="_elpas" xfId="313" xr:uid="{00000000-0005-0000-0000-000037010000}"/>
    <cellStyle name="_Empee Hilton  Hotels,Chn - 10.9.08 IP" xfId="314" xr:uid="{00000000-0005-0000-0000-000038010000}"/>
    <cellStyle name="_Empee Hilton  Hotels,Chn - 10.9.08 IP_AHU LOW SIDE BOQ-Working" xfId="315" xr:uid="{00000000-0005-0000-0000-000039010000}"/>
    <cellStyle name="_Empee Hilton  Hotels,Chn - 10.9.08 IP_Ducting Cost Sheet" xfId="316" xr:uid="{00000000-0005-0000-0000-00003A010000}"/>
    <cellStyle name="_Enercon  ACS, CCTV 28.09.06R1" xfId="317" xr:uid="{00000000-0005-0000-0000-00003B010000}"/>
    <cellStyle name="_Eskayem_Runwal Town - make list" xfId="318" xr:uid="{00000000-0005-0000-0000-00003C010000}"/>
    <cellStyle name="_Eskayem_Runwal Town - make list_AHU LOW SIDE BOQ-Working" xfId="319" xr:uid="{00000000-0005-0000-0000-00003D010000}"/>
    <cellStyle name="_Eskayem_Runwal Town - make list_Ducting Cost Sheet" xfId="320" xr:uid="{00000000-0005-0000-0000-00003E010000}"/>
    <cellStyle name="_Eskayem_Runwal Town -fps-19.03.07" xfId="321" xr:uid="{00000000-0005-0000-0000-00003F010000}"/>
    <cellStyle name="_Eskayem_Runwal Town -fps-19.03.07_AHU LOW SIDE BOQ-Working" xfId="322" xr:uid="{00000000-0005-0000-0000-000040010000}"/>
    <cellStyle name="_Eskayem_Runwal Town -fps-19.03.07_Ducting Cost Sheet" xfId="323" xr:uid="{00000000-0005-0000-0000-000041010000}"/>
    <cellStyle name="_ET_STYLE_NoName_00_" xfId="324" xr:uid="{00000000-0005-0000-0000-000042010000}"/>
    <cellStyle name="_ETA Techno Park -  Block 4 - 04.10.06mail" xfId="325" xr:uid="{00000000-0005-0000-0000-000043010000}"/>
    <cellStyle name="_euronet 60401" xfId="326" xr:uid="{00000000-0005-0000-0000-000044010000}"/>
    <cellStyle name="_euronet 60401_AHU LOW SIDE BOQ-Working" xfId="327" xr:uid="{00000000-0005-0000-0000-000045010000}"/>
    <cellStyle name="_euronet 60401_Ducting Cost Sheet" xfId="328" xr:uid="{00000000-0005-0000-0000-000046010000}"/>
    <cellStyle name="_EuroNet Price" xfId="329" xr:uid="{00000000-0005-0000-0000-000047010000}"/>
    <cellStyle name="_EuroNet Price_AHU LOW SIDE BOQ-Working" xfId="330" xr:uid="{00000000-0005-0000-0000-000048010000}"/>
    <cellStyle name="_EuroNet Price_Ducting Cost Sheet" xfId="331" xr:uid="{00000000-0005-0000-0000-000049010000}"/>
    <cellStyle name="_EuroNet_List Price Template (1)" xfId="332" xr:uid="{00000000-0005-0000-0000-00004A010000}"/>
    <cellStyle name="_EuroNet_List Price Template (1)_AHU LOW SIDE BOQ-Working" xfId="333" xr:uid="{00000000-0005-0000-0000-00004B010000}"/>
    <cellStyle name="_EuroNet_List Price Template (1)_Ducting Cost Sheet" xfId="334" xr:uid="{00000000-0005-0000-0000-00004C010000}"/>
    <cellStyle name="_fas sample 61221" xfId="335" xr:uid="{00000000-0005-0000-0000-00004D010000}"/>
    <cellStyle name="_fas sample 61221_AHU LOW SIDE BOQ-Working" xfId="336" xr:uid="{00000000-0005-0000-0000-00004E010000}"/>
    <cellStyle name="_fas sample 61221_Ducting Cost Sheet" xfId="337" xr:uid="{00000000-0005-0000-0000-00004F010000}"/>
    <cellStyle name="_FAS TNQ MEC 60710" xfId="338" xr:uid="{00000000-0005-0000-0000-000050010000}"/>
    <cellStyle name="_FDI Care  - Estimate  - Safety Security- 12 11 08 -Ver C" xfId="339" xr:uid="{00000000-0005-0000-0000-000051010000}"/>
    <cellStyle name="_Fid-TD-BOQ-INERGEN-Addendum" xfId="340" xr:uid="{00000000-0005-0000-0000-000052010000}"/>
    <cellStyle name="_Fid-TD-BOQ-LVSecurity-Basement" xfId="341" xr:uid="{00000000-0005-0000-0000-000053010000}"/>
    <cellStyle name="_Final Offer_ CRISIL" xfId="342" xr:uid="{00000000-0005-0000-0000-000054010000}"/>
    <cellStyle name="_Fire and security costing for Share Khan at Parel" xfId="343" xr:uid="{00000000-0005-0000-0000-000055010000}"/>
    <cellStyle name="_Fire and security costing for Share Khan at Parel_AHU LOW SIDE BOQ-Working" xfId="344" xr:uid="{00000000-0005-0000-0000-000056010000}"/>
    <cellStyle name="_Fire and security costing for Share Khan at Parel_Ducting Cost Sheet" xfId="345" xr:uid="{00000000-0005-0000-0000-000057010000}"/>
    <cellStyle name="_FM 200 Requirement (1)" xfId="346" xr:uid="{00000000-0005-0000-0000-000058010000}"/>
    <cellStyle name="_FM-200 BUGETORY QOUTE" xfId="347" xr:uid="{00000000-0005-0000-0000-000059010000}"/>
    <cellStyle name="_FM-200 BUGETORY QOUTE_AHU LOW SIDE BOQ-Working" xfId="348" xr:uid="{00000000-0005-0000-0000-00005A010000}"/>
    <cellStyle name="_FM-200 BUGETORY QOUTE_Ducting Cost Sheet" xfId="349" xr:uid="{00000000-0005-0000-0000-00005B010000}"/>
    <cellStyle name="_Garden Reach_Kolkata-22.08.08" xfId="350" xr:uid="{00000000-0005-0000-0000-00005C010000}"/>
    <cellStyle name="_Gateway - Pune(BMS)- 17.12.07" xfId="351" xr:uid="{00000000-0005-0000-0000-00005D010000}"/>
    <cellStyle name="_Gateway - Pune(BMS)- 17.12.07_AHU LOW SIDE BOQ-Working" xfId="352" xr:uid="{00000000-0005-0000-0000-00005E010000}"/>
    <cellStyle name="_Gateway - Pune(BMS)- 17.12.07_Ducting Cost Sheet" xfId="353" xr:uid="{00000000-0005-0000-0000-00005F010000}"/>
    <cellStyle name="_Gateway - Pune(BMS)- 23.06.08PCS" xfId="354" xr:uid="{00000000-0005-0000-0000-000060010000}"/>
    <cellStyle name="_Gateway - Pune(BMS)- 23.06.08PCS_AHU LOW SIDE BOQ-Working" xfId="355" xr:uid="{00000000-0005-0000-0000-000061010000}"/>
    <cellStyle name="_Gateway - Pune(BMS)- 23.06.08PCS_Ducting Cost Sheet" xfId="356" xr:uid="{00000000-0005-0000-0000-000062010000}"/>
    <cellStyle name="_Gateway Spectral-Tech" xfId="357" xr:uid="{00000000-0005-0000-0000-000063010000}"/>
    <cellStyle name="_Gateway Spectral-Tech_AHU LOW SIDE BOQ-Working" xfId="358" xr:uid="{00000000-0005-0000-0000-000064010000}"/>
    <cellStyle name="_Gateway Spectral-Tech_Ducting Cost Sheet" xfId="359" xr:uid="{00000000-0005-0000-0000-000065010000}"/>
    <cellStyle name="_Gayatri Park-Hyd-24-12-08" xfId="360" xr:uid="{00000000-0005-0000-0000-000066010000}"/>
    <cellStyle name="_Gayatri Park-Hyd-24-12-08_AHU LOW SIDE BOQ-Working" xfId="361" xr:uid="{00000000-0005-0000-0000-000067010000}"/>
    <cellStyle name="_Gayatri Park-Hyd-24-12-08_Ducting Cost Sheet" xfId="362" xr:uid="{00000000-0005-0000-0000-000068010000}"/>
    <cellStyle name="_GE Concore 03.01.2006" xfId="363" xr:uid="{00000000-0005-0000-0000-000069010000}"/>
    <cellStyle name="_GE Concore 03.01.2006_AHU LOW SIDE BOQ-Working" xfId="364" xr:uid="{00000000-0005-0000-0000-00006A010000}"/>
    <cellStyle name="_GE Concore 03.01.2006_Ducting Cost Sheet" xfId="365" xr:uid="{00000000-0005-0000-0000-00006B010000}"/>
    <cellStyle name="_General BMS" xfId="366" xr:uid="{00000000-0005-0000-0000-00006C010000}"/>
    <cellStyle name="_General BMS $" xfId="367" xr:uid="{00000000-0005-0000-0000-00006D010000}"/>
    <cellStyle name="_General BMS $_AHU LOW SIDE BOQ-Working" xfId="368" xr:uid="{00000000-0005-0000-0000-00006E010000}"/>
    <cellStyle name="_General BMS $_Ducting Cost Sheet" xfId="369" xr:uid="{00000000-0005-0000-0000-00006F010000}"/>
    <cellStyle name="_General BMS 07" xfId="370" xr:uid="{00000000-0005-0000-0000-000070010000}"/>
    <cellStyle name="_General BMS 07_AHU LOW SIDE BOQ-Working" xfId="371" xr:uid="{00000000-0005-0000-0000-000071010000}"/>
    <cellStyle name="_General BMS 07_Ducting Cost Sheet" xfId="372" xr:uid="{00000000-0005-0000-0000-000072010000}"/>
    <cellStyle name="_General BMS_AHU LOW SIDE BOQ-Working" xfId="373" xr:uid="{00000000-0005-0000-0000-000073010000}"/>
    <cellStyle name="_General BMS_Ducting Cost Sheet" xfId="374" xr:uid="{00000000-0005-0000-0000-000074010000}"/>
    <cellStyle name="_General Rs with sbt sft" xfId="375" xr:uid="{00000000-0005-0000-0000-000075010000}"/>
    <cellStyle name="_General WLD" xfId="376" xr:uid="{00000000-0005-0000-0000-000076010000}"/>
    <cellStyle name="_General WLD_AHU LOW SIDE BOQ-Working" xfId="377" xr:uid="{00000000-0005-0000-0000-000077010000}"/>
    <cellStyle name="_General WLD_Ducting Cost Sheet" xfId="378" xr:uid="{00000000-0005-0000-0000-000078010000}"/>
    <cellStyle name="_Genpact Sector - 30.09.06" xfId="379" xr:uid="{00000000-0005-0000-0000-000079010000}"/>
    <cellStyle name="_Genysis AFAS 19.08.06" xfId="380" xr:uid="{00000000-0005-0000-0000-00007A010000}"/>
    <cellStyle name="_Global (Harayana) 16.11.05" xfId="381" xr:uid="{00000000-0005-0000-0000-00007B010000}"/>
    <cellStyle name="_Global Hospital  - 16.10.07" xfId="382" xr:uid="{00000000-0005-0000-0000-00007C010000}"/>
    <cellStyle name="_Global Hospital  - 16.10.07_AHU LOW SIDE BOQ-Working" xfId="383" xr:uid="{00000000-0005-0000-0000-00007D010000}"/>
    <cellStyle name="_Global Hospital  - 16.10.07_Ducting Cost Sheet" xfId="384" xr:uid="{00000000-0005-0000-0000-00007E010000}"/>
    <cellStyle name="_GNFC - Vesda - 25.01.07" xfId="385" xr:uid="{00000000-0005-0000-0000-00007F010000}"/>
    <cellStyle name="_GNFC , Mini datacenter - 17.01.08,e-mail" xfId="386" xr:uid="{00000000-0005-0000-0000-000080010000}"/>
    <cellStyle name="_GNFC , Mini datacenter - 17.01.08,e-mail_AHU LOW SIDE BOQ-Working" xfId="387" xr:uid="{00000000-0005-0000-0000-000081010000}"/>
    <cellStyle name="_GNFC , Mini datacenter - 17.01.08,e-mail_Ducting Cost Sheet" xfId="388" xr:uid="{00000000-0005-0000-0000-000082010000}"/>
    <cellStyle name="_GNFC-RFP-BMS-17.01.08-mail" xfId="389" xr:uid="{00000000-0005-0000-0000-000083010000}"/>
    <cellStyle name="_Grasim Industries-R0-AFAS-19.01.08" xfId="390" xr:uid="{00000000-0005-0000-0000-000084010000}"/>
    <cellStyle name="_Grasim Industries-R0-AFAS-19.01.08_AHU LOW SIDE BOQ-Working" xfId="391" xr:uid="{00000000-0005-0000-0000-000085010000}"/>
    <cellStyle name="_Grasim Industries-R0-AFAS-19.01.08_Ducting Cost Sheet" xfId="392" xr:uid="{00000000-0005-0000-0000-000086010000}"/>
    <cellStyle name="_Havells India Ltd_V602569" xfId="393" xr:uid="{00000000-0005-0000-0000-000087010000}"/>
    <cellStyle name="_Havells India Ltd_V602569_AHU LOW SIDE BOQ-Working" xfId="394" xr:uid="{00000000-0005-0000-0000-000088010000}"/>
    <cellStyle name="_Havells India Ltd_V602569_Ducting Cost Sheet" xfId="395" xr:uid="{00000000-0005-0000-0000-000089010000}"/>
    <cellStyle name="_Hilton Hotel - 14.03.08" xfId="396" xr:uid="{00000000-0005-0000-0000-00008A010000}"/>
    <cellStyle name="_Hiranandani Builders (Kensington) - 06.06.07R2" xfId="397" xr:uid="{00000000-0005-0000-0000-00008B010000}"/>
    <cellStyle name="_IBM Data Center - 15.07.06" xfId="398" xr:uid="{00000000-0005-0000-0000-00008C010000}"/>
    <cellStyle name="_IBM Data Centre - 27.09.06,e-mail" xfId="399" xr:uid="{00000000-0005-0000-0000-00008D010000}"/>
    <cellStyle name="_IBM Data Centre - 27.09.06,e-mail_AHU LOW SIDE BOQ-Working" xfId="400" xr:uid="{00000000-0005-0000-0000-00008E010000}"/>
    <cellStyle name="_IBM Data Centre - 27.09.06,e-mail_Ducting Cost Sheet" xfId="401" xr:uid="{00000000-0005-0000-0000-00008F010000}"/>
    <cellStyle name="_IBM K Block - Manyatta" xfId="402" xr:uid="{00000000-0005-0000-0000-000090010000}"/>
    <cellStyle name="_IBM K Block - Manyatta_AHU LOW SIDE BOQ-Working" xfId="403" xr:uid="{00000000-0005-0000-0000-000091010000}"/>
    <cellStyle name="_IBM K Block - Manyatta_Ducting Cost Sheet" xfId="404" xr:uid="{00000000-0005-0000-0000-000092010000}"/>
    <cellStyle name="_IBM Manyata 1.4.06" xfId="405" xr:uid="{00000000-0005-0000-0000-000093010000}"/>
    <cellStyle name="_IBM-datacentre-28.09.06" xfId="406" xr:uid="{00000000-0005-0000-0000-000094010000}"/>
    <cellStyle name="_IBM-RFP-2008-RD-170,Pune-14.10.08" xfId="407" xr:uid="{00000000-0005-0000-0000-000095010000}"/>
    <cellStyle name="_IBMS BOQ" xfId="408" xr:uid="{00000000-0005-0000-0000-000096010000}"/>
    <cellStyle name="_IBMS BOQ_AHU LOW SIDE BOQ-Working" xfId="409" xr:uid="{00000000-0005-0000-0000-000097010000}"/>
    <cellStyle name="_IBMS BOQ_Ducting Cost Sheet" xfId="410" xr:uid="{00000000-0005-0000-0000-000098010000}"/>
    <cellStyle name="_IDC chennai - 30.03.06" xfId="411" xr:uid="{00000000-0005-0000-0000-000099010000}"/>
    <cellStyle name="_ILMS Cost Case v1.1" xfId="412" xr:uid="{00000000-0005-0000-0000-00009A010000}"/>
    <cellStyle name="_ILMS cost case-MA" xfId="413" xr:uid="{00000000-0005-0000-0000-00009B010000}"/>
    <cellStyle name="_ILMS_Consolidated2806" xfId="414" xr:uid="{00000000-0005-0000-0000-00009C010000}"/>
    <cellStyle name="_ILMS_Consolidated2806_AHU LOW SIDE BOQ-Working" xfId="415" xr:uid="{00000000-0005-0000-0000-00009D010000}"/>
    <cellStyle name="_ILMS_Consolidated2806_Ducting Cost Sheet" xfId="416" xr:uid="{00000000-0005-0000-0000-00009E010000}"/>
    <cellStyle name="_Incubation Center for Muthoot,Kochi-28.04.06" xfId="417" xr:uid="{00000000-0005-0000-0000-00009F010000}"/>
    <cellStyle name="_Incubation Center for Muthoot,Kochi-28.04.06_AHU LOW SIDE BOQ-Working" xfId="418" xr:uid="{00000000-0005-0000-0000-0000A0010000}"/>
    <cellStyle name="_Incubation Center for Muthoot,Kochi-28.04.06_Ducting Cost Sheet" xfId="419" xr:uid="{00000000-0005-0000-0000-0000A1010000}"/>
    <cellStyle name="_Integra T 28.12.05 " xfId="420" xr:uid="{00000000-0005-0000-0000-0000A2010000}"/>
    <cellStyle name="_Intelenet - 4th Floor RRP 05.01.07" xfId="421" xr:uid="{00000000-0005-0000-0000-0000A3010000}"/>
    <cellStyle name="_Intelenet - 4th Floor RRP 05.01.07_AHU LOW SIDE BOQ-Working" xfId="422" xr:uid="{00000000-0005-0000-0000-0000A4010000}"/>
    <cellStyle name="_Intelenet - 4th Floor RRP 05.01.07_Ducting Cost Sheet" xfId="423" xr:uid="{00000000-0005-0000-0000-0000A5010000}"/>
    <cellStyle name="_Intelenet-Spk - 01.08.06.R2(Increase 10%)" xfId="424" xr:uid="{00000000-0005-0000-0000-0000A6010000}"/>
    <cellStyle name="_Intellivate-16.09.06" xfId="425" xr:uid="{00000000-0005-0000-0000-0000A7010000}"/>
    <cellStyle name="_Interiors" xfId="426" xr:uid="{00000000-0005-0000-0000-0000A8010000}"/>
    <cellStyle name="_IO List" xfId="427" xr:uid="{00000000-0005-0000-0000-0000A9010000}"/>
    <cellStyle name="_IO List &amp; Contoller" xfId="428" xr:uid="{00000000-0005-0000-0000-0000AA010000}"/>
    <cellStyle name="_IO List &amp; Contoller_AHU LOW SIDE BOQ-Working" xfId="429" xr:uid="{00000000-0005-0000-0000-0000AB010000}"/>
    <cellStyle name="_IO List &amp; Contoller_Ducting Cost Sheet" xfId="430" xr:uid="{00000000-0005-0000-0000-0000AC010000}"/>
    <cellStyle name="_IO- List price" xfId="431" xr:uid="{00000000-0005-0000-0000-0000AD010000}"/>
    <cellStyle name="_IO- List price_AHU LOW SIDE BOQ-Working" xfId="432" xr:uid="{00000000-0005-0000-0000-0000AE010000}"/>
    <cellStyle name="_IO- List price_Ducting Cost Sheet" xfId="433" xr:uid="{00000000-0005-0000-0000-0000AF010000}"/>
    <cellStyle name="_IO List_AHU LOW SIDE BOQ-Working" xfId="434" xr:uid="{00000000-0005-0000-0000-0000B0010000}"/>
    <cellStyle name="_IO List_Ducting Cost Sheet" xfId="435" xr:uid="{00000000-0005-0000-0000-0000B1010000}"/>
    <cellStyle name="_IO Summary" xfId="436" xr:uid="{00000000-0005-0000-0000-0000B2010000}"/>
    <cellStyle name="_ISRO-Bhopal- 30.05.06" xfId="437" xr:uid="{00000000-0005-0000-0000-0000B3010000}"/>
    <cellStyle name="_ISRO-Bhopal- 30.05.06_AHU LOW SIDE BOQ-Working" xfId="438" xr:uid="{00000000-0005-0000-0000-0000B4010000}"/>
    <cellStyle name="_ISRO-Bhopal- 30.05.06_Ducting Cost Sheet" xfId="439" xr:uid="{00000000-0005-0000-0000-0000B5010000}"/>
    <cellStyle name="_ITC Windsor Manor - 23.05.07" xfId="440" xr:uid="{00000000-0005-0000-0000-0000B6010000}"/>
    <cellStyle name="_IVY Comptech FAS,PAS,ACS,CCTV,RRS 11.07.06" xfId="441" xr:uid="{00000000-0005-0000-0000-0000B7010000}"/>
    <cellStyle name="_IVY Comptech FAS,PAS,ACS,CCTV,RRS 11.07.06_AHU LOW SIDE BOQ-Working" xfId="442" xr:uid="{00000000-0005-0000-0000-0000B8010000}"/>
    <cellStyle name="_IVY Comptech FAS,PAS,ACS,CCTV,RRS 11.07.06_Ducting Cost Sheet" xfId="443" xr:uid="{00000000-0005-0000-0000-0000B9010000}"/>
    <cellStyle name="_JEWELEX INDIA PVT LTD-29.07.08" xfId="444" xr:uid="{00000000-0005-0000-0000-0000BA010000}"/>
    <cellStyle name="_Karan Construction-10.08.06-rev" xfId="445" xr:uid="{00000000-0005-0000-0000-0000BB010000}"/>
    <cellStyle name="_Karan Construction-10.08.06-rev_AHU LOW SIDE BOQ-Working" xfId="446" xr:uid="{00000000-0005-0000-0000-0000BC010000}"/>
    <cellStyle name="_Karan Construction-10.08.06-rev_Ducting Cost Sheet" xfId="447" xr:uid="{00000000-0005-0000-0000-0000BD010000}"/>
    <cellStyle name="_KG 360 - Qpro 6.6.06 r1" xfId="448" xr:uid="{00000000-0005-0000-0000-0000BE010000}"/>
    <cellStyle name="_KLJ house - prithvi sound_18 05 07" xfId="449" xr:uid="{00000000-0005-0000-0000-0000BF010000}"/>
    <cellStyle name="_KLJ house - prithvi sound_18 05 07_AHU LOW SIDE BOQ-Working" xfId="450" xr:uid="{00000000-0005-0000-0000-0000C0010000}"/>
    <cellStyle name="_KLJ house - prithvi sound_18 05 07_Ducting Cost Sheet" xfId="451" xr:uid="{00000000-0005-0000-0000-0000C1010000}"/>
    <cellStyle name="_KLJ house -prithvi sound_31 05 07- R5 - opt1" xfId="452" xr:uid="{00000000-0005-0000-0000-0000C2010000}"/>
    <cellStyle name="_KLJ house -prithvi sound_31 05 07- R5 - opt1_AHU LOW SIDE BOQ-Working" xfId="453" xr:uid="{00000000-0005-0000-0000-0000C3010000}"/>
    <cellStyle name="_KLJ house -prithvi sound_31 05 07- R5 - opt1_Ducting Cost Sheet" xfId="454" xr:uid="{00000000-0005-0000-0000-0000C4010000}"/>
    <cellStyle name="_KMC 23 Oct 06" xfId="455" xr:uid="{00000000-0005-0000-0000-0000C5010000}"/>
    <cellStyle name="_KMC 23 Oct 06_AHU LOW SIDE BOQ-Working" xfId="456" xr:uid="{00000000-0005-0000-0000-0000C6010000}"/>
    <cellStyle name="_KMC 23 Oct 06_Ducting Cost Sheet" xfId="457" xr:uid="{00000000-0005-0000-0000-0000C7010000}"/>
    <cellStyle name="_KRCD ACS 25.09.06 option-2" xfId="458" xr:uid="{00000000-0005-0000-0000-0000C8010000}"/>
    <cellStyle name="_Kris 60331 m" xfId="459" xr:uid="{00000000-0005-0000-0000-0000C9010000}"/>
    <cellStyle name="_Lakshmi Textiles - 17.01.08" xfId="460" xr:uid="{00000000-0005-0000-0000-0000CA010000}"/>
    <cellStyle name="_Lakshmi Textiles - 17.01.08_AHU LOW SIDE BOQ-Working" xfId="461" xr:uid="{00000000-0005-0000-0000-0000CB010000}"/>
    <cellStyle name="_Lakshmi Textiles - 17.01.08_Ducting Cost Sheet" xfId="462" xr:uid="{00000000-0005-0000-0000-0000CC010000}"/>
    <cellStyle name="_LAURUS LABS LIMITED" xfId="463" xr:uid="{00000000-0005-0000-0000-0000CD010000}"/>
    <cellStyle name="_Logitechpark-12.09.05.xls-MAIL" xfId="464" xr:uid="{00000000-0005-0000-0000-0000CE010000}"/>
    <cellStyle name="_Lonavla Biyani 80205 pps crown" xfId="465" xr:uid="{00000000-0005-0000-0000-0000CF010000}"/>
    <cellStyle name="_Lonavla Biyani 80205 pps crown_AHU LOW SIDE BOQ-Working" xfId="466" xr:uid="{00000000-0005-0000-0000-0000D0010000}"/>
    <cellStyle name="_Lonavla Biyani 80205 pps crown_Ducting Cost Sheet" xfId="467" xr:uid="{00000000-0005-0000-0000-0000D1010000}"/>
    <cellStyle name="_Lucas 60919 VDP wct" xfId="468" xr:uid="{00000000-0005-0000-0000-0000D2010000}"/>
    <cellStyle name="_Lulu Hotel &amp; shop (BMS) - 12.12.07" xfId="469" xr:uid="{00000000-0005-0000-0000-0000D3010000}"/>
    <cellStyle name="_Lulu mall - 30.11.07" xfId="470" xr:uid="{00000000-0005-0000-0000-0000D4010000}"/>
    <cellStyle name="_Lulu mall - 30.11.07_AHU LOW SIDE BOQ-Working" xfId="471" xr:uid="{00000000-0005-0000-0000-0000D5010000}"/>
    <cellStyle name="_Lulu mall - 30.11.07_Ducting Cost Sheet" xfId="472" xr:uid="{00000000-0005-0000-0000-0000D6010000}"/>
    <cellStyle name="_M5E1" xfId="473" xr:uid="{00000000-0005-0000-0000-0000D7010000}"/>
    <cellStyle name="_Mahalingam Associates M 080313" xfId="474" xr:uid="{00000000-0005-0000-0000-0000D8010000}"/>
    <cellStyle name="_MAS Active-03.10.06" xfId="475" xr:uid="{00000000-0005-0000-0000-0000D9010000}"/>
    <cellStyle name="_Mastek Mahape -09.05.06" xfId="476" xr:uid="{00000000-0005-0000-0000-0000DA010000}"/>
    <cellStyle name="_Menzies Aviation for CCCL 61229" xfId="477" xr:uid="{00000000-0005-0000-0000-0000DB010000}"/>
    <cellStyle name="_MMR Vaccine Facility - 26.11.07" xfId="478" xr:uid="{00000000-0005-0000-0000-0000DC010000}"/>
    <cellStyle name="_MMR Vaccine Facility - 26.11.07_AHU LOW SIDE BOQ-Working" xfId="479" xr:uid="{00000000-0005-0000-0000-0000DD010000}"/>
    <cellStyle name="_MMR Vaccine Facility - 26.11.07_Ducting Cost Sheet" xfId="480" xr:uid="{00000000-0005-0000-0000-0000DE010000}"/>
    <cellStyle name="_Moolchand Hospital- s125 - 05.01.2007" xfId="481" xr:uid="{00000000-0005-0000-0000-0000DF010000}"/>
    <cellStyle name="_Mundra Commercial Airport-10-06-08" xfId="482" xr:uid="{00000000-0005-0000-0000-0000E0010000}"/>
    <cellStyle name="_Mundra Commercial Airport-10-06-08_AHU LOW SIDE BOQ-Working" xfId="483" xr:uid="{00000000-0005-0000-0000-0000E1010000}"/>
    <cellStyle name="_Mundra Commercial Airport-10-06-08_Ducting Cost Sheet" xfId="484" xr:uid="{00000000-0005-0000-0000-0000E2010000}"/>
    <cellStyle name="_Naval Aircraft 70726" xfId="485" xr:uid="{00000000-0005-0000-0000-0000E3010000}"/>
    <cellStyle name="_Naval Aircraft 70726_AHU LOW SIDE BOQ-Working" xfId="486" xr:uid="{00000000-0005-0000-0000-0000E4010000}"/>
    <cellStyle name="_Naval Aircraft 70726_Ducting Cost Sheet" xfId="487" xr:uid="{00000000-0005-0000-0000-0000E5010000}"/>
    <cellStyle name="_New India Assurance 60724" xfId="488" xr:uid="{00000000-0005-0000-0000-0000E6010000}"/>
    <cellStyle name="_New India Assurance 60724_AHU LOW SIDE BOQ-Working" xfId="489" xr:uid="{00000000-0005-0000-0000-0000E7010000}"/>
    <cellStyle name="_New India Assurance 60724_Ducting Cost Sheet" xfId="490" xr:uid="{00000000-0005-0000-0000-0000E8010000}"/>
    <cellStyle name="_NIC_Storage_Aug06" xfId="491" xr:uid="{00000000-0005-0000-0000-0000E9010000}"/>
    <cellStyle name="_NIC_Storage_Aug06_AHU LOW SIDE BOQ-Working" xfId="492" xr:uid="{00000000-0005-0000-0000-0000EA010000}"/>
    <cellStyle name="_NIC_Storage_Aug06_Ducting Cost Sheet" xfId="493" xr:uid="{00000000-0005-0000-0000-0000EB010000}"/>
    <cellStyle name="_Nirlon Knowledge Park - Full working File" xfId="494" xr:uid="{00000000-0005-0000-0000-0000EC010000}"/>
    <cellStyle name="_Nirlon Knowledge Park - Full working File_AHU LOW SIDE BOQ-Working" xfId="495" xr:uid="{00000000-0005-0000-0000-0000ED010000}"/>
    <cellStyle name="_Nirlon Knowledge Park - Full working File_Ducting Cost Sheet" xfId="496" xr:uid="{00000000-0005-0000-0000-0000EE010000}"/>
    <cellStyle name="_Nokia Foxconn Ph II - IBMS - 13.03.07 R1" xfId="497" xr:uid="{00000000-0005-0000-0000-0000EF010000}"/>
    <cellStyle name="_Nokia Foxconn Ph II - IBMS - 13.03.07 R1_AHU LOW SIDE BOQ-Working" xfId="498" xr:uid="{00000000-0005-0000-0000-0000F0010000}"/>
    <cellStyle name="_Nokia Foxconn Ph II - IBMS - 13.03.07 R1_Ducting Cost Sheet" xfId="499" xr:uid="{00000000-0005-0000-0000-0000F1010000}"/>
    <cellStyle name="_Nokia Siemens BMS 27.09.07" xfId="500" xr:uid="{00000000-0005-0000-0000-0000F2010000}"/>
    <cellStyle name="_NOKIA-BMS-BOQ-28.09.2007" xfId="501" xr:uid="{00000000-0005-0000-0000-0000F3010000}"/>
    <cellStyle name="_NTPC  - IBM 23.05.06 Argon" xfId="502" xr:uid="{00000000-0005-0000-0000-0000F4010000}"/>
    <cellStyle name="_NTPC  - IBM 23.05.06 Argon_AHU LOW SIDE BOQ-Working" xfId="503" xr:uid="{00000000-0005-0000-0000-0000F5010000}"/>
    <cellStyle name="_NTPC  - IBM 23.05.06 Argon_Ducting Cost Sheet" xfId="504" xr:uid="{00000000-0005-0000-0000-0000F6010000}"/>
    <cellStyle name="_NTPC -Noida-R3-23.05.06" xfId="505" xr:uid="{00000000-0005-0000-0000-0000F7010000}"/>
    <cellStyle name="_NTPC -Noida-R3-23.05.06_AHU LOW SIDE BOQ-Working" xfId="506" xr:uid="{00000000-0005-0000-0000-0000F8010000}"/>
    <cellStyle name="_NTPC -Noida-R3-23.05.06_Ducting Cost Sheet" xfId="507" xr:uid="{00000000-0005-0000-0000-0000F9010000}"/>
    <cellStyle name="_NTPC-21-December-2006" xfId="508" xr:uid="{00000000-0005-0000-0000-0000FA010000}"/>
    <cellStyle name="_NTPC-21-December-2006_AHU LOW SIDE BOQ-Working" xfId="509" xr:uid="{00000000-0005-0000-0000-0000FB010000}"/>
    <cellStyle name="_NTPC-21-December-2006_Ducting Cost Sheet" xfId="510" xr:uid="{00000000-0005-0000-0000-0000FC010000}"/>
    <cellStyle name="_Office Tiger - 4th Floor  - SIII - 04.06.08" xfId="511" xr:uid="{00000000-0005-0000-0000-0000FD010000}"/>
    <cellStyle name="_Office Tiger - 4th Floor  - SIII - 04.06.08_AHU LOW SIDE BOQ-Working" xfId="512" xr:uid="{00000000-0005-0000-0000-0000FE010000}"/>
    <cellStyle name="_Office Tiger - 4th Floor  - SIII - 04.06.08_Ducting Cost Sheet" xfId="513" xr:uid="{00000000-0005-0000-0000-0000FF010000}"/>
    <cellStyle name="_Office Tiger RA puram 61030" xfId="514" xr:uid="{00000000-0005-0000-0000-000000020000}"/>
    <cellStyle name="_Office Tiger RA puram 61030_AHU LOW SIDE BOQ-Working" xfId="515" xr:uid="{00000000-0005-0000-0000-000001020000}"/>
    <cellStyle name="_Office Tiger RA puram 61030_Ducting Cost Sheet" xfId="516" xr:uid="{00000000-0005-0000-0000-000002020000}"/>
    <cellStyle name="_Oii-Sec(ACS&amp;CCTV)-Bill of Quantities-R3- 20.3.09" xfId="517" xr:uid="{00000000-0005-0000-0000-000003020000}"/>
    <cellStyle name="_Oil India, Delhi, DC-31.10.08-R1" xfId="518" xr:uid="{00000000-0005-0000-0000-000004020000}"/>
    <cellStyle name="_OMS COST CASE Version 2 8th November 20005 QA1 " xfId="519" xr:uid="{00000000-0005-0000-0000-000005020000}"/>
    <cellStyle name="_ONGC - 28.03.08" xfId="520" xr:uid="{00000000-0005-0000-0000-000006020000}"/>
    <cellStyle name="_ONGC CCCL-FAS-26-03-08" xfId="521" xr:uid="{00000000-0005-0000-0000-000007020000}"/>
    <cellStyle name="_ONGC CCCL-FAS-26-03-08_AHU LOW SIDE BOQ-Working" xfId="522" xr:uid="{00000000-0005-0000-0000-000008020000}"/>
    <cellStyle name="_ONGC CCCL-FAS-26-03-08_Ducting Cost Sheet" xfId="523" xr:uid="{00000000-0005-0000-0000-000009020000}"/>
    <cellStyle name="_Oracle HYD 19.06.06" xfId="524" xr:uid="{00000000-0005-0000-0000-00000A020000}"/>
    <cellStyle name="_Oracle HYD 19.06.06_AHU LOW SIDE BOQ-Working" xfId="525" xr:uid="{00000000-0005-0000-0000-00000B020000}"/>
    <cellStyle name="_Oracle HYD 19.06.06_Ducting Cost Sheet" xfId="526" xr:uid="{00000000-0005-0000-0000-00000C020000}"/>
    <cellStyle name="_P.V.S.M Hospital -17.05.06-Unpriced" xfId="527" xr:uid="{00000000-0005-0000-0000-00000D020000}"/>
    <cellStyle name="_Park Centra - Data Sheet,29.11.06" xfId="528" xr:uid="{00000000-0005-0000-0000-00000E020000}"/>
    <cellStyle name="_Park Centra-22.02.07-R3" xfId="529" xr:uid="{00000000-0005-0000-0000-00000F020000}"/>
    <cellStyle name="_Park Centra-22.02.07-R3_AHU LOW SIDE BOQ-Working" xfId="530" xr:uid="{00000000-0005-0000-0000-000010020000}"/>
    <cellStyle name="_Park Centra-22.02.07-R3_Ducting Cost Sheet" xfId="531" xr:uid="{00000000-0005-0000-0000-000011020000}"/>
    <cellStyle name="_Part Centra - cyberpark" xfId="532" xr:uid="{00000000-0005-0000-0000-000012020000}"/>
    <cellStyle name="_PCS INR -29.04.08" xfId="533" xr:uid="{00000000-0005-0000-0000-000013020000}"/>
    <cellStyle name="_PCS-29.04.08 $" xfId="534" xr:uid="{00000000-0005-0000-0000-000014020000}"/>
    <cellStyle name="_Pfizer Phase II - 27.09.07" xfId="535" xr:uid="{00000000-0005-0000-0000-000015020000}"/>
    <cellStyle name="_Pfizer Phase II - 27.09.07_AHU LOW SIDE BOQ-Working" xfId="536" xr:uid="{00000000-0005-0000-0000-000016020000}"/>
    <cellStyle name="_Pfizer Phase II - 27.09.07_Ducting Cost Sheet" xfId="537" xr:uid="{00000000-0005-0000-0000-000017020000}"/>
    <cellStyle name="_Piramyd Spenta - 30.10.06" xfId="538" xr:uid="{00000000-0005-0000-0000-000018020000}"/>
    <cellStyle name="_Piramyd Spenta - 30.10.06_AHU LOW SIDE BOQ-Working" xfId="539" xr:uid="{00000000-0005-0000-0000-000019020000}"/>
    <cellStyle name="_Piramyd Spenta - 30.10.06_Ducting Cost Sheet" xfId="540" xr:uid="{00000000-0005-0000-0000-00001A020000}"/>
    <cellStyle name="_Pokarna CCTV, PF 12.11.07 R3 $" xfId="541" xr:uid="{00000000-0005-0000-0000-00001B020000}"/>
    <cellStyle name="_Port Trust,Data Center -31.05.06" xfId="542" xr:uid="{00000000-0005-0000-0000-00001C020000}"/>
    <cellStyle name="_Port Trust,Data Center -31.05.06_AHU LOW SIDE BOQ-Working" xfId="543" xr:uid="{00000000-0005-0000-0000-00001D020000}"/>
    <cellStyle name="_Port Trust,Data Center -31.05.06_Ducting Cost Sheet" xfId="544" xr:uid="{00000000-0005-0000-0000-00001E020000}"/>
    <cellStyle name="_Prashanth 04.07.06" xfId="545" xr:uid="{00000000-0005-0000-0000-00001F020000}"/>
    <cellStyle name="_Prashanth-25.02.06-R2" xfId="546" xr:uid="{00000000-0005-0000-0000-000020020000}"/>
    <cellStyle name="_Prashanth-25.02.06-R2_AHU LOW SIDE BOQ-Working" xfId="547" xr:uid="{00000000-0005-0000-0000-000021020000}"/>
    <cellStyle name="_Prashanth-25.02.06-R2_Ducting Cost Sheet" xfId="548" xr:uid="{00000000-0005-0000-0000-000022020000}"/>
    <cellStyle name="_Premier Mills 80103" xfId="549" xr:uid="{00000000-0005-0000-0000-000023020000}"/>
    <cellStyle name="_Premier Mills 80103_AHU LOW SIDE BOQ-Working" xfId="550" xr:uid="{00000000-0005-0000-0000-000024020000}"/>
    <cellStyle name="_Premier Mills 80103_Ducting Cost Sheet" xfId="551" xr:uid="{00000000-0005-0000-0000-000025020000}"/>
    <cellStyle name="_President13.09.05mail" xfId="552" xr:uid="{00000000-0005-0000-0000-000026020000}"/>
    <cellStyle name="_Presidents Palace - FAS - 14.09.05" xfId="553" xr:uid="{00000000-0005-0000-0000-000027020000}"/>
    <cellStyle name="_Presidents Palace - FAS - 14.09.05_AHU LOW SIDE BOQ-Working" xfId="554" xr:uid="{00000000-0005-0000-0000-000028020000}"/>
    <cellStyle name="_Presidents Palace - FAS - 14.09.05_Ducting Cost Sheet" xfId="555" xr:uid="{00000000-0005-0000-0000-000029020000}"/>
    <cellStyle name="_Presidents Palace mail - 14 09 05" xfId="556" xr:uid="{00000000-0005-0000-0000-00002A020000}"/>
    <cellStyle name="_Presidents Palace mail - 14 09 05_AHU LOW SIDE BOQ-Working" xfId="557" xr:uid="{00000000-0005-0000-0000-00002B020000}"/>
    <cellStyle name="_Presidents Palace mail - 14 09 05_Ducting Cost Sheet" xfId="558" xr:uid="{00000000-0005-0000-0000-00002C020000}"/>
    <cellStyle name="_Presidents Palace mail - 14.09.05" xfId="559" xr:uid="{00000000-0005-0000-0000-00002D020000}"/>
    <cellStyle name="_Presidents Palace mail - 14.09.05_AHU LOW SIDE BOQ-Working" xfId="560" xr:uid="{00000000-0005-0000-0000-00002E020000}"/>
    <cellStyle name="_Presidents Palace mail - 14.09.05_Ducting Cost Sheet" xfId="561" xr:uid="{00000000-0005-0000-0000-00002F020000}"/>
    <cellStyle name="_printer cons 60518" xfId="562" xr:uid="{00000000-0005-0000-0000-000030020000}"/>
    <cellStyle name="_Prozone (BMS) - 27..02.08" xfId="563" xr:uid="{00000000-0005-0000-0000-000031020000}"/>
    <cellStyle name="_Prozone (BMS) - 27..02.08_AHU LOW SIDE BOQ-Working" xfId="564" xr:uid="{00000000-0005-0000-0000-000032020000}"/>
    <cellStyle name="_Prozone (BMS) - 27..02.08_Ducting Cost Sheet" xfId="565" xr:uid="{00000000-0005-0000-0000-000033020000}"/>
    <cellStyle name="_PVS Hospital,Kochi_150406_M" xfId="566" xr:uid="{00000000-0005-0000-0000-000034020000}"/>
    <cellStyle name="_PVS Hospital,Kochi_150406_M_AHU LOW SIDE BOQ-Working" xfId="567" xr:uid="{00000000-0005-0000-0000-000035020000}"/>
    <cellStyle name="_PVS Hospital,Kochi_150406_M_Ducting Cost Sheet" xfId="568" xr:uid="{00000000-0005-0000-0000-000036020000}"/>
    <cellStyle name="_Ranbaxy_070306" xfId="569" xr:uid="{00000000-0005-0000-0000-000037020000}"/>
    <cellStyle name="_RBI wipro BMS 16.6.06" xfId="570" xr:uid="{00000000-0005-0000-0000-000038020000}"/>
    <cellStyle name="_RBI wipro BMS 16.6.06_AHU LOW SIDE BOQ-Working" xfId="571" xr:uid="{00000000-0005-0000-0000-000039020000}"/>
    <cellStyle name="_RBI wipro BMS 16.6.06_Ducting Cost Sheet" xfId="572" xr:uid="{00000000-0005-0000-0000-00003A020000}"/>
    <cellStyle name="_Ref. BMS UB City 22.9.06" xfId="573" xr:uid="{00000000-0005-0000-0000-00003B020000}"/>
    <cellStyle name="_Ref. BMS UB City 22.9.06_AHU LOW SIDE BOQ-Working" xfId="574" xr:uid="{00000000-0005-0000-0000-00003C020000}"/>
    <cellStyle name="_Ref. BMS UB City 22.9.06_Ducting Cost Sheet" xfId="575" xr:uid="{00000000-0005-0000-0000-00003D020000}"/>
    <cellStyle name="_Reliance - ADA,IDC3 - 28.01.08" xfId="576" xr:uid="{00000000-0005-0000-0000-00003E020000}"/>
    <cellStyle name="_Reliance - ADA,IDC3 - 28.01.08_AHU LOW SIDE BOQ-Working" xfId="577" xr:uid="{00000000-0005-0000-0000-00003F020000}"/>
    <cellStyle name="_Reliance - ADA,IDC3 - 28.01.08_Ducting Cost Sheet" xfId="578" xr:uid="{00000000-0005-0000-0000-000040020000}"/>
    <cellStyle name="_Reliance - s125 - 05.01.2007" xfId="579" xr:uid="{00000000-0005-0000-0000-000041020000}"/>
    <cellStyle name="_Reliance -IDC2- VESDA - 12.03.07" xfId="580" xr:uid="{00000000-0005-0000-0000-000042020000}"/>
    <cellStyle name="_Reliance -IDC2- VESDA - 12.03.07_AHU LOW SIDE BOQ-Working" xfId="581" xr:uid="{00000000-0005-0000-0000-000043020000}"/>
    <cellStyle name="_Reliance -IDC2- VESDA - 12.03.07_Ducting Cost Sheet" xfId="582" xr:uid="{00000000-0005-0000-0000-000044020000}"/>
    <cellStyle name="_Reliance Pharmaceuticals Pvt. Ltd Betalactum Block at Jamnagar 06.06.08" xfId="583" xr:uid="{00000000-0005-0000-0000-000045020000}"/>
    <cellStyle name="_Reliance-24.02.06-Email" xfId="584" xr:uid="{00000000-0005-0000-0000-000046020000}"/>
    <cellStyle name="_Rising Hotel Ltd - Rev -  15.05.07" xfId="585" xr:uid="{00000000-0005-0000-0000-000047020000}"/>
    <cellStyle name="_RMZ Millenia Buisness Park mail-27.09.06-R1" xfId="586" xr:uid="{00000000-0005-0000-0000-000048020000}"/>
    <cellStyle name="_RMZ Millenia Buisness Park mail-27.09.06-R1_AHU LOW SIDE BOQ-Working" xfId="587" xr:uid="{00000000-0005-0000-0000-000049020000}"/>
    <cellStyle name="_RMZ Millenia Buisness Park mail-27.09.06-R1_Ducting Cost Sheet" xfId="588" xr:uid="{00000000-0005-0000-0000-00004A020000}"/>
    <cellStyle name="_RMZ Millinea (ACS, CCTV &amp; BMS) - 05.09.07R7(SiemensBMS)" xfId="589" xr:uid="{00000000-0005-0000-0000-00004B020000}"/>
    <cellStyle name="_Royal Valley-FPS1-22.01.07" xfId="590" xr:uid="{00000000-0005-0000-0000-00004C020000}"/>
    <cellStyle name="_Runwal Town - make list" xfId="591" xr:uid="{00000000-0005-0000-0000-00004D020000}"/>
    <cellStyle name="_Runwal Town - make list_AHU LOW SIDE BOQ-Working" xfId="592" xr:uid="{00000000-0005-0000-0000-00004E020000}"/>
    <cellStyle name="_Runwal Town - make list_Ducting Cost Sheet" xfId="593" xr:uid="{00000000-0005-0000-0000-00004F020000}"/>
    <cellStyle name="_sahara - FPS - DSN - BOQ - 17.02.07" xfId="594" xr:uid="{00000000-0005-0000-0000-000050020000}"/>
    <cellStyle name="_sahara - FPS - DSN - BOQ - 17.02.07_AHU LOW SIDE BOQ-Working" xfId="595" xr:uid="{00000000-0005-0000-0000-000051020000}"/>
    <cellStyle name="_sahara - FPS - DSN - BOQ - 17.02.07_Ducting Cost Sheet" xfId="596" xr:uid="{00000000-0005-0000-0000-000052020000}"/>
    <cellStyle name="_SCB-SCOPE-EDIFICE FAS,PA,ACS,CCTV,BMS 10.11.06-DI" xfId="597" xr:uid="{00000000-0005-0000-0000-000053020000}"/>
    <cellStyle name="_SCB-SCOPE-EDIFICE FAS,PA,ACS,CCTV,BMS 10.11.06-DI_AHU LOW SIDE BOQ-Working" xfId="598" xr:uid="{00000000-0005-0000-0000-000054020000}"/>
    <cellStyle name="_SCB-SCOPE-EDIFICE FAS,PA,ACS,CCTV,BMS 10.11.06-DI_Ducting Cost Sheet" xfId="599" xr:uid="{00000000-0005-0000-0000-000055020000}"/>
    <cellStyle name="_Sew electricals-University 17.4.07" xfId="600" xr:uid="{00000000-0005-0000-0000-000056020000}"/>
    <cellStyle name="_Sheet2" xfId="601" xr:uid="{00000000-0005-0000-0000-000057020000}"/>
    <cellStyle name="_Sheet2_AHU LOW SIDE BOQ-Working" xfId="602" xr:uid="{00000000-0005-0000-0000-000058020000}"/>
    <cellStyle name="_Sheet2_Ducting Cost Sheet" xfId="603" xr:uid="{00000000-0005-0000-0000-000059020000}"/>
    <cellStyle name="_Sheet3" xfId="604" xr:uid="{00000000-0005-0000-0000-00005A020000}"/>
    <cellStyle name="_Sheet3_AHU LOW SIDE BOQ-Working" xfId="605" xr:uid="{00000000-0005-0000-0000-00005B020000}"/>
    <cellStyle name="_Sheet3_Ducting Cost Sheet" xfId="606" xr:uid="{00000000-0005-0000-0000-00005C020000}"/>
    <cellStyle name="_Sheet4" xfId="607" xr:uid="{00000000-0005-0000-0000-00005D020000}"/>
    <cellStyle name="_Sheet4_AHU LOW SIDE BOQ-Working" xfId="608" xr:uid="{00000000-0005-0000-0000-00005E020000}"/>
    <cellStyle name="_Sheet4_Ducting Cost Sheet" xfId="609" xr:uid="{00000000-0005-0000-0000-00005F020000}"/>
    <cellStyle name="_Shell - Afas &amp; Pa - 23.05.06" xfId="610" xr:uid="{00000000-0005-0000-0000-000060020000}"/>
    <cellStyle name="_Siemens Worksheet" xfId="611" xr:uid="{00000000-0005-0000-0000-000061020000}"/>
    <cellStyle name="_Siemens Worksheet_AHU LOW SIDE BOQ-Working" xfId="612" xr:uid="{00000000-0005-0000-0000-000062020000}"/>
    <cellStyle name="_Siemens Worksheet_Ducting Cost Sheet" xfId="613" xr:uid="{00000000-0005-0000-0000-000063020000}"/>
    <cellStyle name="_Sify - Vashi - S125 - 19.01.2007" xfId="614" xr:uid="{00000000-0005-0000-0000-000064020000}"/>
    <cellStyle name="_Singapore Prison-BMS" xfId="615" xr:uid="{00000000-0005-0000-0000-000065020000}"/>
    <cellStyle name="_Singapore Prison-BMS_AHU LOW SIDE BOQ-Working" xfId="616" xr:uid="{00000000-0005-0000-0000-000066020000}"/>
    <cellStyle name="_Singapore Prison-BMS_Ducting Cost Sheet" xfId="617" xr:uid="{00000000-0005-0000-0000-000067020000}"/>
    <cellStyle name="_SIPCOT IT park-Siruseri-FHS-22.01.2007" xfId="618" xr:uid="{00000000-0005-0000-0000-000068020000}"/>
    <cellStyle name="_Spectral - Siddivinayak Temple" xfId="619" xr:uid="{00000000-0005-0000-0000-000069020000}"/>
    <cellStyle name="_Spectral - Siddivinayak Temple_AHU LOW SIDE BOQ-Working" xfId="620" xr:uid="{00000000-0005-0000-0000-00006A020000}"/>
    <cellStyle name="_Spectral - Siddivinayak Temple_Ducting Cost Sheet" xfId="621" xr:uid="{00000000-0005-0000-0000-00006B020000}"/>
    <cellStyle name="_Spectral_Somerset Greenways-20.04.07" xfId="622" xr:uid="{00000000-0005-0000-0000-00006C020000}"/>
    <cellStyle name="_Star hotal royal tower-23-07-08" xfId="623" xr:uid="{00000000-0005-0000-0000-00006D020000}"/>
    <cellStyle name="_Star hotal royal tower-23-07-08_AHU LOW SIDE BOQ-Working" xfId="624" xr:uid="{00000000-0005-0000-0000-00006E020000}"/>
    <cellStyle name="_Star hotal royal tower-23-07-08_Ducting Cost Sheet" xfId="625" xr:uid="{00000000-0005-0000-0000-00006F020000}"/>
    <cellStyle name="_Sterling &amp; Wilson MP Mills PAS,IAS 28.08.06" xfId="626" xr:uid="{00000000-0005-0000-0000-000070020000}"/>
    <cellStyle name="_Sterling Wilson Mp Mills 07(1).08.06Email" xfId="627" xr:uid="{00000000-0005-0000-0000-000071020000}"/>
    <cellStyle name="_Sterling Wilson Mp Mills 07(1).08.06Email_AHU LOW SIDE BOQ-Working" xfId="628" xr:uid="{00000000-0005-0000-0000-000072020000}"/>
    <cellStyle name="_Sterling Wilson Mp Mills 07(1).08.06Email_Ducting Cost Sheet" xfId="629" xr:uid="{00000000-0005-0000-0000-000073020000}"/>
    <cellStyle name="_Sutherland Technologies 21.10.05" xfId="630" xr:uid="{00000000-0005-0000-0000-000074020000}"/>
    <cellStyle name="_Sutherland Technologies 21.10.05_AHU LOW SIDE BOQ-Working" xfId="631" xr:uid="{00000000-0005-0000-0000-000075020000}"/>
    <cellStyle name="_Sutherland Technologies 21.10.05_Ducting Cost Sheet" xfId="632" xr:uid="{00000000-0005-0000-0000-000076020000}"/>
    <cellStyle name="_Synergy Image (mahalingam)-R2-27.03.08" xfId="633" xr:uid="{00000000-0005-0000-0000-000077020000}"/>
    <cellStyle name="_Synergy Image (mahalingam)-R2-27.03.08_AHU LOW SIDE BOQ-Working" xfId="634" xr:uid="{00000000-0005-0000-0000-000078020000}"/>
    <cellStyle name="_Synergy Image (mahalingam)-R2-27.03.08_Ducting Cost Sheet" xfId="635" xr:uid="{00000000-0005-0000-0000-000079020000}"/>
    <cellStyle name="_syntel - FFTG - 11 05 07" xfId="636" xr:uid="{00000000-0005-0000-0000-00007A020000}"/>
    <cellStyle name="_syntel - FFTG - 11 05 07_AHU LOW SIDE BOQ-Working" xfId="637" xr:uid="{00000000-0005-0000-0000-00007B020000}"/>
    <cellStyle name="_syntel - FFTG - 11 05 07_Ducting Cost Sheet" xfId="638" xr:uid="{00000000-0005-0000-0000-00007C020000}"/>
    <cellStyle name="_Syntel Siruseri 26 5 08 R3" xfId="639" xr:uid="{00000000-0005-0000-0000-00007D020000}"/>
    <cellStyle name="_Syntel Siruseri 26 5 08 R3-BMS-PCS" xfId="640" xr:uid="{00000000-0005-0000-0000-00007E020000}"/>
    <cellStyle name="_Syntel,PUNE -Peirmtr, S1 &amp;  S2 - R2-12.2.08" xfId="641" xr:uid="{00000000-0005-0000-0000-00007F020000}"/>
    <cellStyle name="_TCG Software Park (Tender) - 01.11.07" xfId="642" xr:uid="{00000000-0005-0000-0000-000080020000}"/>
    <cellStyle name="_Telecom DC, Gurgaon-Wipro-5.11.08" xfId="643" xr:uid="{00000000-0005-0000-0000-000081020000}"/>
    <cellStyle name="_Teledata @ TTK Road 12.10.06,e-mail" xfId="644" xr:uid="{00000000-0005-0000-0000-000082020000}"/>
    <cellStyle name="_Teledata @ TTK Road 12.10.06,e-mail_AHU LOW SIDE BOQ-Working" xfId="645" xr:uid="{00000000-0005-0000-0000-000083020000}"/>
    <cellStyle name="_Teledata @ TTK Road 12.10.06,e-mail_Ducting Cost Sheet" xfId="646" xr:uid="{00000000-0005-0000-0000-000084020000}"/>
    <cellStyle name="_Teledata ACSCCTVFASPAS 11-04-07 (3)" xfId="647" xr:uid="{00000000-0005-0000-0000-000085020000}"/>
    <cellStyle name="_Teledata ACSCCTVFASPAS 11-04-07 (3)_AHU LOW SIDE BOQ-Working" xfId="648" xr:uid="{00000000-0005-0000-0000-000086020000}"/>
    <cellStyle name="_Teledata ACSCCTVFASPAS 11-04-07 (3)_Ducting Cost Sheet" xfId="649" xr:uid="{00000000-0005-0000-0000-000087020000}"/>
    <cellStyle name="_Teledata informatics-12.10.06" xfId="650" xr:uid="{00000000-0005-0000-0000-000088020000}"/>
    <cellStyle name="_Tender Unpriced BOQ Draft Rev 0 RELIANCE" xfId="651" xr:uid="{00000000-0005-0000-0000-000089020000}"/>
    <cellStyle name="_Times square - Unpriced_01.02.07" xfId="652" xr:uid="{00000000-0005-0000-0000-00008A020000}"/>
    <cellStyle name="_Tranocean BMS 16.01.07 DI" xfId="653" xr:uid="{00000000-0005-0000-0000-00008B020000}"/>
    <cellStyle name="_Tranocean BMS 16.01.07 DI_AHU LOW SIDE BOQ-Working" xfId="654" xr:uid="{00000000-0005-0000-0000-00008C020000}"/>
    <cellStyle name="_Tranocean BMS 16.01.07 DI_Ducting Cost Sheet" xfId="655" xr:uid="{00000000-0005-0000-0000-00008D020000}"/>
    <cellStyle name="_Tranocean BMS 19.01.07 R1 INR" xfId="656" xr:uid="{00000000-0005-0000-0000-00008E020000}"/>
    <cellStyle name="_Tranocean BMS 19.01.07 R1 INR_AHU LOW SIDE BOQ-Working" xfId="657" xr:uid="{00000000-0005-0000-0000-00008F020000}"/>
    <cellStyle name="_Tranocean BMS 19.01.07 R1 INR_Ducting Cost Sheet" xfId="658" xr:uid="{00000000-0005-0000-0000-000090020000}"/>
    <cellStyle name="_Trans Works Call Centre_02.11.06" xfId="659" xr:uid="{00000000-0005-0000-0000-000091020000}"/>
    <cellStyle name="_Trans Works Call Centre_02.11.06_AHU LOW SIDE BOQ-Working" xfId="660" xr:uid="{00000000-0005-0000-0000-000092020000}"/>
    <cellStyle name="_Trans Works Call Centre_02.11.06_Ducting Cost Sheet" xfId="661" xr:uid="{00000000-0005-0000-0000-000093020000}"/>
    <cellStyle name="_Transocean Security-10.01.07-INR" xfId="662" xr:uid="{00000000-0005-0000-0000-000094020000}"/>
    <cellStyle name="_Transocean Security-10.01.07-INR_AHU LOW SIDE BOQ-Working" xfId="663" xr:uid="{00000000-0005-0000-0000-000095020000}"/>
    <cellStyle name="_Transocean Security-10.01.07-INR_Ducting Cost Sheet" xfId="664" xr:uid="{00000000-0005-0000-0000-000096020000}"/>
    <cellStyle name="_TX IO Current Calculation" xfId="665" xr:uid="{00000000-0005-0000-0000-000097020000}"/>
    <cellStyle name="_UB- Citigroup - 30.12.06" xfId="666" xr:uid="{00000000-0005-0000-0000-000098020000}"/>
    <cellStyle name="_UB-CITY-POINT-SUMMARY-SEP-17" xfId="667" xr:uid="{00000000-0005-0000-0000-000099020000}"/>
    <cellStyle name="_UTI - 23.06.06 - RiT2" xfId="668" xr:uid="{00000000-0005-0000-0000-00009A020000}"/>
    <cellStyle name="_UTI - 23.06.06 - RiT2_AHU LOW SIDE BOQ-Working" xfId="669" xr:uid="{00000000-0005-0000-0000-00009B020000}"/>
    <cellStyle name="_UTI - 23.06.06 - RiT2_Ducting Cost Sheet" xfId="670" xr:uid="{00000000-0005-0000-0000-00009C020000}"/>
    <cellStyle name="_UTI - RP - 23.06.06" xfId="671" xr:uid="{00000000-0005-0000-0000-00009D020000}"/>
    <cellStyle name="_Vesda-INR" xfId="672" xr:uid="{00000000-0005-0000-0000-00009E020000}"/>
    <cellStyle name="_Vila Parle, DC-26.09.08" xfId="673" xr:uid="{00000000-0005-0000-0000-00009F020000}"/>
    <cellStyle name="_VIS Hotel (BMS) - 25.05.07R1 (version 1)" xfId="674" xr:uid="{00000000-0005-0000-0000-0000A0020000}"/>
    <cellStyle name="_VIS Hotel (BMS) - 25.05.07R1 (version 1)_AHU LOW SIDE BOQ-Working" xfId="675" xr:uid="{00000000-0005-0000-0000-0000A1020000}"/>
    <cellStyle name="_VIS Hotel (BMS) - 25.05.07R1 (version 1)_Ducting Cost Sheet" xfId="676" xr:uid="{00000000-0005-0000-0000-0000A2020000}"/>
    <cellStyle name="_Volkswagen_ DC DR - Security" xfId="677" xr:uid="{00000000-0005-0000-0000-0000A3020000}"/>
    <cellStyle name="_Whitefield Palms (BMS) - 20.07.07" xfId="678" xr:uid="{00000000-0005-0000-0000-0000A4020000}"/>
    <cellStyle name="_Whitefield Palms (BMS) - 20.07.07_AHU LOW SIDE BOQ-Working" xfId="679" xr:uid="{00000000-0005-0000-0000-0000A5020000}"/>
    <cellStyle name="_Whitefield Palms (BMS) - 20.07.07_Ducting Cost Sheet" xfId="680" xr:uid="{00000000-0005-0000-0000-0000A6020000}"/>
    <cellStyle name="_Wisdom - Spk - 06.06.07" xfId="681" xr:uid="{00000000-0005-0000-0000-0000A7020000}"/>
    <cellStyle name="_World trade Park_unpriced boq_23.02.07" xfId="682" xr:uid="{00000000-0005-0000-0000-0000A8020000}"/>
    <cellStyle name="_World trade Park_unpriced boq_23.02.07_AHU LOW SIDE BOQ-Working" xfId="683" xr:uid="{00000000-0005-0000-0000-0000A9020000}"/>
    <cellStyle name="_World trade Park_unpriced boq_23.02.07_Ducting Cost Sheet" xfId="684" xr:uid="{00000000-0005-0000-0000-0000AA020000}"/>
    <cellStyle name="_WORLD TRADE PARK21 12 05 - CCTV  ACS" xfId="685" xr:uid="{00000000-0005-0000-0000-0000AB020000}"/>
    <cellStyle name="_XLS-INR-SIEMENS-TEMPLATE" xfId="686" xr:uid="{00000000-0005-0000-0000-0000AC020000}"/>
    <cellStyle name="•W€_Electrical" xfId="687" xr:uid="{00000000-0005-0000-0000-0000AD020000}"/>
    <cellStyle name="•W_Electrical" xfId="688" xr:uid="{00000000-0005-0000-0000-0000AE020000}"/>
    <cellStyle name="0,0_x000d__x000a_NA_x000d__x000a_" xfId="689" xr:uid="{00000000-0005-0000-0000-0000AF020000}"/>
    <cellStyle name="0,0_x000d__x000a_NA_x000d__x000a_ 2" xfId="690" xr:uid="{00000000-0005-0000-0000-0000B0020000}"/>
    <cellStyle name="20% - Accent1 2" xfId="691" xr:uid="{00000000-0005-0000-0000-0000B1020000}"/>
    <cellStyle name="20% - Accent1 3" xfId="692" xr:uid="{00000000-0005-0000-0000-0000B2020000}"/>
    <cellStyle name="20% - Accent2 2" xfId="693" xr:uid="{00000000-0005-0000-0000-0000B3020000}"/>
    <cellStyle name="20% - Accent2 3" xfId="694" xr:uid="{00000000-0005-0000-0000-0000B4020000}"/>
    <cellStyle name="20% - Accent3 2" xfId="695" xr:uid="{00000000-0005-0000-0000-0000B5020000}"/>
    <cellStyle name="20% - Accent3 3" xfId="696" xr:uid="{00000000-0005-0000-0000-0000B6020000}"/>
    <cellStyle name="20% - Accent4 2" xfId="697" xr:uid="{00000000-0005-0000-0000-0000B7020000}"/>
    <cellStyle name="20% - Accent4 3" xfId="698" xr:uid="{00000000-0005-0000-0000-0000B8020000}"/>
    <cellStyle name="20% - Accent5 2" xfId="699" xr:uid="{00000000-0005-0000-0000-0000B9020000}"/>
    <cellStyle name="20% - Accent5 3" xfId="700" xr:uid="{00000000-0005-0000-0000-0000BA020000}"/>
    <cellStyle name="20% - Accent6 2" xfId="701" xr:uid="{00000000-0005-0000-0000-0000BB020000}"/>
    <cellStyle name="20% - Accent6 3" xfId="702" xr:uid="{00000000-0005-0000-0000-0000BC020000}"/>
    <cellStyle name="40% - Accent1 2" xfId="703" xr:uid="{00000000-0005-0000-0000-0000BD020000}"/>
    <cellStyle name="40% - Accent1 3" xfId="704" xr:uid="{00000000-0005-0000-0000-0000BE020000}"/>
    <cellStyle name="40% - Accent2 2" xfId="705" xr:uid="{00000000-0005-0000-0000-0000BF020000}"/>
    <cellStyle name="40% - Accent2 3" xfId="706" xr:uid="{00000000-0005-0000-0000-0000C0020000}"/>
    <cellStyle name="40% - Accent3 2" xfId="707" xr:uid="{00000000-0005-0000-0000-0000C1020000}"/>
    <cellStyle name="40% - Accent3 3" xfId="708" xr:uid="{00000000-0005-0000-0000-0000C2020000}"/>
    <cellStyle name="40% - Accent4 2" xfId="709" xr:uid="{00000000-0005-0000-0000-0000C3020000}"/>
    <cellStyle name="40% - Accent4 3" xfId="710" xr:uid="{00000000-0005-0000-0000-0000C4020000}"/>
    <cellStyle name="40% - Accent5 2" xfId="711" xr:uid="{00000000-0005-0000-0000-0000C5020000}"/>
    <cellStyle name="40% - Accent5 3" xfId="712" xr:uid="{00000000-0005-0000-0000-0000C6020000}"/>
    <cellStyle name="40% - Accent6 2" xfId="713" xr:uid="{00000000-0005-0000-0000-0000C7020000}"/>
    <cellStyle name="40% - Accent6 3" xfId="714" xr:uid="{00000000-0005-0000-0000-0000C8020000}"/>
    <cellStyle name="4Decimal" xfId="715" xr:uid="{00000000-0005-0000-0000-0000C9020000}"/>
    <cellStyle name="60% - Accent1 2" xfId="716" xr:uid="{00000000-0005-0000-0000-0000CA020000}"/>
    <cellStyle name="60% - Accent1 3" xfId="717" xr:uid="{00000000-0005-0000-0000-0000CB020000}"/>
    <cellStyle name="60% - Accent2 2" xfId="718" xr:uid="{00000000-0005-0000-0000-0000CC020000}"/>
    <cellStyle name="60% - Accent2 3" xfId="719" xr:uid="{00000000-0005-0000-0000-0000CD020000}"/>
    <cellStyle name="60% - Accent3 2" xfId="720" xr:uid="{00000000-0005-0000-0000-0000CE020000}"/>
    <cellStyle name="60% - Accent3 3" xfId="721" xr:uid="{00000000-0005-0000-0000-0000CF020000}"/>
    <cellStyle name="60% - Accent4 2" xfId="722" xr:uid="{00000000-0005-0000-0000-0000D0020000}"/>
    <cellStyle name="60% - Accent4 3" xfId="723" xr:uid="{00000000-0005-0000-0000-0000D1020000}"/>
    <cellStyle name="60% - Accent5 2" xfId="724" xr:uid="{00000000-0005-0000-0000-0000D2020000}"/>
    <cellStyle name="60% - Accent5 3" xfId="725" xr:uid="{00000000-0005-0000-0000-0000D3020000}"/>
    <cellStyle name="60% - Accent6 2" xfId="726" xr:uid="{00000000-0005-0000-0000-0000D4020000}"/>
    <cellStyle name="60% - Accent6 3" xfId="727" xr:uid="{00000000-0005-0000-0000-0000D5020000}"/>
    <cellStyle name="Accent1 2" xfId="728" xr:uid="{00000000-0005-0000-0000-0000D6020000}"/>
    <cellStyle name="Accent1 3" xfId="729" xr:uid="{00000000-0005-0000-0000-0000D7020000}"/>
    <cellStyle name="Accent2 2" xfId="730" xr:uid="{00000000-0005-0000-0000-0000D8020000}"/>
    <cellStyle name="Accent2 3" xfId="731" xr:uid="{00000000-0005-0000-0000-0000D9020000}"/>
    <cellStyle name="Accent3 2" xfId="732" xr:uid="{00000000-0005-0000-0000-0000DA020000}"/>
    <cellStyle name="Accent3 3" xfId="733" xr:uid="{00000000-0005-0000-0000-0000DB020000}"/>
    <cellStyle name="Accent4 2" xfId="734" xr:uid="{00000000-0005-0000-0000-0000DC020000}"/>
    <cellStyle name="Accent4 3" xfId="735" xr:uid="{00000000-0005-0000-0000-0000DD020000}"/>
    <cellStyle name="Accent5 2" xfId="736" xr:uid="{00000000-0005-0000-0000-0000DE020000}"/>
    <cellStyle name="Accent5 3" xfId="737" xr:uid="{00000000-0005-0000-0000-0000DF020000}"/>
    <cellStyle name="Accent6 2" xfId="738" xr:uid="{00000000-0005-0000-0000-0000E0020000}"/>
    <cellStyle name="Accent6 3" xfId="739" xr:uid="{00000000-0005-0000-0000-0000E1020000}"/>
    <cellStyle name="active" xfId="740" xr:uid="{00000000-0005-0000-0000-0000E2020000}"/>
    <cellStyle name="Arial1 - Style1" xfId="741" xr:uid="{00000000-0005-0000-0000-0000E3020000}"/>
    <cellStyle name="Arial1 - Style2" xfId="742" xr:uid="{00000000-0005-0000-0000-0000E4020000}"/>
    <cellStyle name="Arial10" xfId="743" xr:uid="{00000000-0005-0000-0000-0000E5020000}"/>
    <cellStyle name="Bad 2" xfId="744" xr:uid="{00000000-0005-0000-0000-0000E6020000}"/>
    <cellStyle name="Bad 3" xfId="745" xr:uid="{00000000-0005-0000-0000-0000E7020000}"/>
    <cellStyle name="Calculation 2" xfId="746" xr:uid="{00000000-0005-0000-0000-0000E8020000}"/>
    <cellStyle name="Calculation 3" xfId="747" xr:uid="{00000000-0005-0000-0000-0000E9020000}"/>
    <cellStyle name="Check Cell 2" xfId="748" xr:uid="{00000000-0005-0000-0000-0000EA020000}"/>
    <cellStyle name="Check Cell 3" xfId="749" xr:uid="{00000000-0005-0000-0000-0000EB020000}"/>
    <cellStyle name="Comma  - Style3" xfId="750" xr:uid="{00000000-0005-0000-0000-0000EC020000}"/>
    <cellStyle name="Comma  - Style4" xfId="751" xr:uid="{00000000-0005-0000-0000-0000ED020000}"/>
    <cellStyle name="Comma  - Style5" xfId="752" xr:uid="{00000000-0005-0000-0000-0000EE020000}"/>
    <cellStyle name="Comma  - Style6" xfId="753" xr:uid="{00000000-0005-0000-0000-0000EF020000}"/>
    <cellStyle name="Comma  - Style7" xfId="754" xr:uid="{00000000-0005-0000-0000-0000F0020000}"/>
    <cellStyle name="Comma  - Style8" xfId="755" xr:uid="{00000000-0005-0000-0000-0000F1020000}"/>
    <cellStyle name="Comma 10" xfId="756" xr:uid="{00000000-0005-0000-0000-0000F2020000}"/>
    <cellStyle name="Comma 2" xfId="757" xr:uid="{00000000-0005-0000-0000-0000F3020000}"/>
    <cellStyle name="Comma 2 2" xfId="758" xr:uid="{00000000-0005-0000-0000-0000F4020000}"/>
    <cellStyle name="Comma 2 3" xfId="759" xr:uid="{00000000-0005-0000-0000-0000F5020000}"/>
    <cellStyle name="Comma 2 3 2" xfId="760" xr:uid="{00000000-0005-0000-0000-0000F6020000}"/>
    <cellStyle name="Comma 2 4" xfId="761" xr:uid="{00000000-0005-0000-0000-0000F7020000}"/>
    <cellStyle name="Comma 2 5" xfId="762" xr:uid="{00000000-0005-0000-0000-0000F8020000}"/>
    <cellStyle name="Comma 2_BOQ-Nanded" xfId="763" xr:uid="{00000000-0005-0000-0000-0000F9020000}"/>
    <cellStyle name="Comma 3" xfId="764" xr:uid="{00000000-0005-0000-0000-0000FA020000}"/>
    <cellStyle name="Comma 3 2" xfId="765" xr:uid="{00000000-0005-0000-0000-0000FB020000}"/>
    <cellStyle name="Comma 4" xfId="766" xr:uid="{00000000-0005-0000-0000-0000FC020000}"/>
    <cellStyle name="Comma 5" xfId="767" xr:uid="{00000000-0005-0000-0000-0000FD020000}"/>
    <cellStyle name="Comma 55" xfId="768" xr:uid="{00000000-0005-0000-0000-0000FE020000}"/>
    <cellStyle name="Comma 6" xfId="769" xr:uid="{00000000-0005-0000-0000-0000FF020000}"/>
    <cellStyle name="Comma 7" xfId="770" xr:uid="{00000000-0005-0000-0000-000000030000}"/>
    <cellStyle name="Comma 8" xfId="771" xr:uid="{00000000-0005-0000-0000-000001030000}"/>
    <cellStyle name="Comma 9" xfId="772" xr:uid="{00000000-0005-0000-0000-000002030000}"/>
    <cellStyle name="CSI" xfId="773" xr:uid="{00000000-0005-0000-0000-000003030000}"/>
    <cellStyle name="Currency 2" xfId="774" xr:uid="{00000000-0005-0000-0000-000004030000}"/>
    <cellStyle name="Currency 3" xfId="775" xr:uid="{00000000-0005-0000-0000-000005030000}"/>
    <cellStyle name="Custom - Style8" xfId="776" xr:uid="{00000000-0005-0000-0000-000006030000}"/>
    <cellStyle name="Data   - Style2" xfId="777" xr:uid="{00000000-0005-0000-0000-000007030000}"/>
    <cellStyle name="Date" xfId="778" xr:uid="{00000000-0005-0000-0000-000008030000}"/>
    <cellStyle name="Default 1" xfId="779" xr:uid="{00000000-0005-0000-0000-000009030000}"/>
    <cellStyle name="Description" xfId="780" xr:uid="{00000000-0005-0000-0000-00000A030000}"/>
    <cellStyle name="Dollar" xfId="781" xr:uid="{00000000-0005-0000-0000-00000B030000}"/>
    <cellStyle name="Dollar.00" xfId="782" xr:uid="{00000000-0005-0000-0000-00000C030000}"/>
    <cellStyle name="Euro" xfId="783" xr:uid="{00000000-0005-0000-0000-00000D030000}"/>
    <cellStyle name="Euro 2" xfId="784" xr:uid="{00000000-0005-0000-0000-00000E030000}"/>
    <cellStyle name="Euro 3" xfId="785" xr:uid="{00000000-0005-0000-0000-00000F030000}"/>
    <cellStyle name="Euro_Cost Sheet 2" xfId="786" xr:uid="{00000000-0005-0000-0000-000010030000}"/>
    <cellStyle name="Excel Built-in Normal" xfId="787" xr:uid="{00000000-0005-0000-0000-000011030000}"/>
    <cellStyle name="F2" xfId="788" xr:uid="{00000000-0005-0000-0000-000012030000}"/>
    <cellStyle name="F3" xfId="789" xr:uid="{00000000-0005-0000-0000-000013030000}"/>
    <cellStyle name="F4" xfId="790" xr:uid="{00000000-0005-0000-0000-000014030000}"/>
    <cellStyle name="F5" xfId="791" xr:uid="{00000000-0005-0000-0000-000015030000}"/>
    <cellStyle name="F6" xfId="792" xr:uid="{00000000-0005-0000-0000-000016030000}"/>
    <cellStyle name="F7" xfId="793" xr:uid="{00000000-0005-0000-0000-000017030000}"/>
    <cellStyle name="F8" xfId="794" xr:uid="{00000000-0005-0000-0000-000018030000}"/>
    <cellStyle name="Fixed" xfId="795" xr:uid="{00000000-0005-0000-0000-000019030000}"/>
    <cellStyle name="Foottitle" xfId="796" xr:uid="{00000000-0005-0000-0000-00001A030000}"/>
    <cellStyle name="FORM" xfId="797" xr:uid="{00000000-0005-0000-0000-00001B030000}"/>
    <cellStyle name="Good 2" xfId="798" xr:uid="{00000000-0005-0000-0000-00001C030000}"/>
    <cellStyle name="Good 3" xfId="799" xr:uid="{00000000-0005-0000-0000-00001D030000}"/>
    <cellStyle name="Grey" xfId="800" xr:uid="{00000000-0005-0000-0000-00001E030000}"/>
    <cellStyle name="header" xfId="801" xr:uid="{00000000-0005-0000-0000-00001F030000}"/>
    <cellStyle name="Header1" xfId="802" xr:uid="{00000000-0005-0000-0000-000020030000}"/>
    <cellStyle name="Header2" xfId="803" xr:uid="{00000000-0005-0000-0000-000021030000}"/>
    <cellStyle name="Heading 2 2" xfId="804" xr:uid="{00000000-0005-0000-0000-000022030000}"/>
    <cellStyle name="Heading 5" xfId="805" xr:uid="{00000000-0005-0000-0000-000023030000}"/>
    <cellStyle name="Heading1 1" xfId="806" xr:uid="{00000000-0005-0000-0000-000024030000}"/>
    <cellStyle name="Heading1 2" xfId="807" xr:uid="{00000000-0005-0000-0000-000025030000}"/>
    <cellStyle name="Heading1_BOQ For Technical Block" xfId="808" xr:uid="{00000000-0005-0000-0000-000026030000}"/>
    <cellStyle name="Heading2" xfId="809" xr:uid="{00000000-0005-0000-0000-000027030000}"/>
    <cellStyle name="Hyperlink 2" xfId="810" xr:uid="{00000000-0005-0000-0000-000028030000}"/>
    <cellStyle name="Hyperlink 3" xfId="811" xr:uid="{00000000-0005-0000-0000-000029030000}"/>
    <cellStyle name="Hyperlink 4" xfId="812" xr:uid="{00000000-0005-0000-0000-00002A030000}"/>
    <cellStyle name="INCHES" xfId="813" xr:uid="{00000000-0005-0000-0000-00002B030000}"/>
    <cellStyle name="Input [yellow]" xfId="814" xr:uid="{00000000-0005-0000-0000-00002C030000}"/>
    <cellStyle name="Input 2" xfId="815" xr:uid="{00000000-0005-0000-0000-00002D030000}"/>
    <cellStyle name="Input 3" xfId="816" xr:uid="{00000000-0005-0000-0000-00002E030000}"/>
    <cellStyle name="Integer Text" xfId="817" xr:uid="{00000000-0005-0000-0000-00002F030000}"/>
    <cellStyle name="k" xfId="818" xr:uid="{00000000-0005-0000-0000-000030030000}"/>
    <cellStyle name="k_AHU LOW SIDE BOQ-Working" xfId="819" xr:uid="{00000000-0005-0000-0000-000031030000}"/>
    <cellStyle name="k_Ducting Cost Sheet" xfId="820" xr:uid="{00000000-0005-0000-0000-000032030000}"/>
    <cellStyle name="L" xfId="821" xr:uid="{00000000-0005-0000-0000-000033030000}"/>
    <cellStyle name="L_AHU LOW SIDE BOQ-Working" xfId="822" xr:uid="{00000000-0005-0000-0000-000034030000}"/>
    <cellStyle name="L_Ducting Cost Sheet" xfId="823" xr:uid="{00000000-0005-0000-0000-000035030000}"/>
    <cellStyle name="Labels - Style3" xfId="824" xr:uid="{00000000-0005-0000-0000-000036030000}"/>
    <cellStyle name="Length" xfId="825" xr:uid="{00000000-0005-0000-0000-000037030000}"/>
    <cellStyle name="M" xfId="826" xr:uid="{00000000-0005-0000-0000-000038030000}"/>
    <cellStyle name="M_AHU LOW SIDE BOQ-Working" xfId="827" xr:uid="{00000000-0005-0000-0000-000039030000}"/>
    <cellStyle name="M_Ducting Cost Sheet" xfId="828" xr:uid="{00000000-0005-0000-0000-00003A030000}"/>
    <cellStyle name="M-0" xfId="829" xr:uid="{00000000-0005-0000-0000-00003B030000}"/>
    <cellStyle name="MainDescription" xfId="830" xr:uid="{00000000-0005-0000-0000-00003C030000}"/>
    <cellStyle name="Measure" xfId="831" xr:uid="{00000000-0005-0000-0000-00003D030000}"/>
    <cellStyle name="Millares_SOUDURE2" xfId="832" xr:uid="{00000000-0005-0000-0000-00003E030000}"/>
    <cellStyle name="Milliers [0]_laroux" xfId="833" xr:uid="{00000000-0005-0000-0000-00003F030000}"/>
    <cellStyle name="Milliers_laroux" xfId="834" xr:uid="{00000000-0005-0000-0000-000040030000}"/>
    <cellStyle name="m-o" xfId="835" xr:uid="{00000000-0005-0000-0000-000041030000}"/>
    <cellStyle name="Moneda_SOUDURE2" xfId="836" xr:uid="{00000000-0005-0000-0000-000042030000}"/>
    <cellStyle name="Monétaire [0]_laroux" xfId="837" xr:uid="{00000000-0005-0000-0000-000043030000}"/>
    <cellStyle name="Monétaire_laroux" xfId="838" xr:uid="{00000000-0005-0000-0000-000044030000}"/>
    <cellStyle name="n" xfId="839" xr:uid="{00000000-0005-0000-0000-000045030000}"/>
    <cellStyle name="n_AHU LOW SIDE BOQ-Working" xfId="840" xr:uid="{00000000-0005-0000-0000-000046030000}"/>
    <cellStyle name="n_Ducting Cost Sheet" xfId="841" xr:uid="{00000000-0005-0000-0000-000047030000}"/>
    <cellStyle name="Neutral 2" xfId="842" xr:uid="{00000000-0005-0000-0000-000048030000}"/>
    <cellStyle name="Neutral 3" xfId="843" xr:uid="{00000000-0005-0000-0000-000049030000}"/>
    <cellStyle name="Nor}al" xfId="844" xr:uid="{00000000-0005-0000-0000-00004A030000}"/>
    <cellStyle name="Normal" xfId="0" builtinId="0"/>
    <cellStyle name="Normal - Style1" xfId="845" xr:uid="{00000000-0005-0000-0000-00004C030000}"/>
    <cellStyle name="Normal 10" xfId="846" xr:uid="{00000000-0005-0000-0000-00004D030000}"/>
    <cellStyle name="Normal 11" xfId="847" xr:uid="{00000000-0005-0000-0000-00004E030000}"/>
    <cellStyle name="Normal 12" xfId="848" xr:uid="{00000000-0005-0000-0000-00004F030000}"/>
    <cellStyle name="Normal 13" xfId="849" xr:uid="{00000000-0005-0000-0000-000050030000}"/>
    <cellStyle name="Normal 14" xfId="850" xr:uid="{00000000-0005-0000-0000-000051030000}"/>
    <cellStyle name="Normal 15" xfId="851" xr:uid="{00000000-0005-0000-0000-000052030000}"/>
    <cellStyle name="Normal 16" xfId="852" xr:uid="{00000000-0005-0000-0000-000053030000}"/>
    <cellStyle name="Normal 17" xfId="853" xr:uid="{00000000-0005-0000-0000-000054030000}"/>
    <cellStyle name="Normal 17 2" xfId="854" xr:uid="{00000000-0005-0000-0000-000055030000}"/>
    <cellStyle name="Normal 18" xfId="855" xr:uid="{00000000-0005-0000-0000-000056030000}"/>
    <cellStyle name="Normal 19" xfId="1" xr:uid="{00000000-0005-0000-0000-000057030000}"/>
    <cellStyle name="Normal 2" xfId="856" xr:uid="{00000000-0005-0000-0000-000058030000}"/>
    <cellStyle name="Normal 2 10" xfId="857" xr:uid="{00000000-0005-0000-0000-000059030000}"/>
    <cellStyle name="Normal 2 11" xfId="858" xr:uid="{00000000-0005-0000-0000-00005A030000}"/>
    <cellStyle name="Normal 2 12" xfId="859" xr:uid="{00000000-0005-0000-0000-00005B030000}"/>
    <cellStyle name="Normal 2 13" xfId="860" xr:uid="{00000000-0005-0000-0000-00005C030000}"/>
    <cellStyle name="Normal 2 14" xfId="861" xr:uid="{00000000-0005-0000-0000-00005D030000}"/>
    <cellStyle name="Normal 2 15" xfId="862" xr:uid="{00000000-0005-0000-0000-00005E030000}"/>
    <cellStyle name="Normal 2 16" xfId="863" xr:uid="{00000000-0005-0000-0000-00005F030000}"/>
    <cellStyle name="Normal 2 2" xfId="864" xr:uid="{00000000-0005-0000-0000-000060030000}"/>
    <cellStyle name="Normal 2 2 10" xfId="865" xr:uid="{00000000-0005-0000-0000-000061030000}"/>
    <cellStyle name="Normal 2 2 11" xfId="866" xr:uid="{00000000-0005-0000-0000-000062030000}"/>
    <cellStyle name="Normal 2 2 12" xfId="867" xr:uid="{00000000-0005-0000-0000-000063030000}"/>
    <cellStyle name="Normal 2 2 13" xfId="868" xr:uid="{00000000-0005-0000-0000-000064030000}"/>
    <cellStyle name="Normal 2 2 14" xfId="869" xr:uid="{00000000-0005-0000-0000-000065030000}"/>
    <cellStyle name="Normal 2 2 15" xfId="870" xr:uid="{00000000-0005-0000-0000-000066030000}"/>
    <cellStyle name="Normal 2 2 16" xfId="871" xr:uid="{00000000-0005-0000-0000-000067030000}"/>
    <cellStyle name="Normal 2 2 2" xfId="872" xr:uid="{00000000-0005-0000-0000-000068030000}"/>
    <cellStyle name="Normal 2 2 3" xfId="873" xr:uid="{00000000-0005-0000-0000-000069030000}"/>
    <cellStyle name="Normal 2 2 4" xfId="874" xr:uid="{00000000-0005-0000-0000-00006A030000}"/>
    <cellStyle name="Normal 2 2 5" xfId="875" xr:uid="{00000000-0005-0000-0000-00006B030000}"/>
    <cellStyle name="Normal 2 2 6" xfId="876" xr:uid="{00000000-0005-0000-0000-00006C030000}"/>
    <cellStyle name="Normal 2 2 7" xfId="877" xr:uid="{00000000-0005-0000-0000-00006D030000}"/>
    <cellStyle name="Normal 2 2 8" xfId="878" xr:uid="{00000000-0005-0000-0000-00006E030000}"/>
    <cellStyle name="Normal 2 2 9" xfId="879" xr:uid="{00000000-0005-0000-0000-00006F030000}"/>
    <cellStyle name="Normal 2 2_BOQ-Nanded" xfId="880" xr:uid="{00000000-0005-0000-0000-000070030000}"/>
    <cellStyle name="Normal 2 3" xfId="881" xr:uid="{00000000-0005-0000-0000-000071030000}"/>
    <cellStyle name="Normal 2 4" xfId="882" xr:uid="{00000000-0005-0000-0000-000072030000}"/>
    <cellStyle name="Normal 2 5" xfId="883" xr:uid="{00000000-0005-0000-0000-000073030000}"/>
    <cellStyle name="Normal 2 6" xfId="884" xr:uid="{00000000-0005-0000-0000-000074030000}"/>
    <cellStyle name="Normal 2 7" xfId="885" xr:uid="{00000000-0005-0000-0000-000075030000}"/>
    <cellStyle name="Normal 2 8" xfId="886" xr:uid="{00000000-0005-0000-0000-000076030000}"/>
    <cellStyle name="Normal 2 9" xfId="887" xr:uid="{00000000-0005-0000-0000-000077030000}"/>
    <cellStyle name="Normal 2_AHU LOW SIDE BOQ-Working" xfId="888" xr:uid="{00000000-0005-0000-0000-000078030000}"/>
    <cellStyle name="Normal 3" xfId="889" xr:uid="{00000000-0005-0000-0000-000079030000}"/>
    <cellStyle name="Normal 3 2" xfId="890" xr:uid="{00000000-0005-0000-0000-00007A030000}"/>
    <cellStyle name="Normal 3 3" xfId="891" xr:uid="{00000000-0005-0000-0000-00007B030000}"/>
    <cellStyle name="Normal 3_comp. polycab &amp; Havells(1)" xfId="892" xr:uid="{00000000-0005-0000-0000-00007C030000}"/>
    <cellStyle name="Normal 4" xfId="893" xr:uid="{00000000-0005-0000-0000-00007D030000}"/>
    <cellStyle name="Normal 4 2" xfId="894" xr:uid="{00000000-0005-0000-0000-00007E030000}"/>
    <cellStyle name="Normal 4 2 2" xfId="895" xr:uid="{00000000-0005-0000-0000-00007F030000}"/>
    <cellStyle name="Normal 4 3" xfId="896" xr:uid="{00000000-0005-0000-0000-000080030000}"/>
    <cellStyle name="Normal 4_BOQ-Nanded" xfId="897" xr:uid="{00000000-0005-0000-0000-000081030000}"/>
    <cellStyle name="Normal 5" xfId="898" xr:uid="{00000000-0005-0000-0000-000082030000}"/>
    <cellStyle name="Normal 5 2" xfId="899" xr:uid="{00000000-0005-0000-0000-000083030000}"/>
    <cellStyle name="Normal 5_BOQ-Nanded" xfId="900" xr:uid="{00000000-0005-0000-0000-000084030000}"/>
    <cellStyle name="Normal 6" xfId="901" xr:uid="{00000000-0005-0000-0000-000085030000}"/>
    <cellStyle name="Normal 6 4" xfId="902" xr:uid="{00000000-0005-0000-0000-000086030000}"/>
    <cellStyle name="Normal 7" xfId="903" xr:uid="{00000000-0005-0000-0000-000087030000}"/>
    <cellStyle name="Normal 8" xfId="904" xr:uid="{00000000-0005-0000-0000-000088030000}"/>
    <cellStyle name="Normal 9" xfId="905" xr:uid="{00000000-0005-0000-0000-000089030000}"/>
    <cellStyle name="Note 2" xfId="906" xr:uid="{00000000-0005-0000-0000-00008A030000}"/>
    <cellStyle name="Note 3" xfId="907" xr:uid="{00000000-0005-0000-0000-00008B030000}"/>
    <cellStyle name="Nr" xfId="908" xr:uid="{00000000-0005-0000-0000-00008C030000}"/>
    <cellStyle name="Output 2" xfId="909" xr:uid="{00000000-0005-0000-0000-00008D030000}"/>
    <cellStyle name="Output 3" xfId="910" xr:uid="{00000000-0005-0000-0000-00008E030000}"/>
    <cellStyle name="Percent [2]" xfId="911" xr:uid="{00000000-0005-0000-0000-00008F030000}"/>
    <cellStyle name="Percent 10" xfId="912" xr:uid="{00000000-0005-0000-0000-000090030000}"/>
    <cellStyle name="Percent 11" xfId="913" xr:uid="{00000000-0005-0000-0000-000091030000}"/>
    <cellStyle name="Percent 12" xfId="914" xr:uid="{00000000-0005-0000-0000-000092030000}"/>
    <cellStyle name="Percent 13" xfId="915" xr:uid="{00000000-0005-0000-0000-000093030000}"/>
    <cellStyle name="Percent 14" xfId="916" xr:uid="{00000000-0005-0000-0000-000094030000}"/>
    <cellStyle name="Percent 15" xfId="917" xr:uid="{00000000-0005-0000-0000-000095030000}"/>
    <cellStyle name="Percent 2" xfId="918" xr:uid="{00000000-0005-0000-0000-000096030000}"/>
    <cellStyle name="Percent 3" xfId="919" xr:uid="{00000000-0005-0000-0000-000097030000}"/>
    <cellStyle name="Percent 4" xfId="920" xr:uid="{00000000-0005-0000-0000-000098030000}"/>
    <cellStyle name="Percent 5" xfId="921" xr:uid="{00000000-0005-0000-0000-000099030000}"/>
    <cellStyle name="Percent 6" xfId="922" xr:uid="{00000000-0005-0000-0000-00009A030000}"/>
    <cellStyle name="Percent 7" xfId="923" xr:uid="{00000000-0005-0000-0000-00009B030000}"/>
    <cellStyle name="Percent 8" xfId="924" xr:uid="{00000000-0005-0000-0000-00009C030000}"/>
    <cellStyle name="Percent 9" xfId="925" xr:uid="{00000000-0005-0000-0000-00009D030000}"/>
    <cellStyle name="Pounds" xfId="926" xr:uid="{00000000-0005-0000-0000-00009E030000}"/>
    <cellStyle name="Pounds.00" xfId="927" xr:uid="{00000000-0005-0000-0000-00009F030000}"/>
    <cellStyle name="Price List Descr" xfId="928" xr:uid="{00000000-0005-0000-0000-0000A0030000}"/>
    <cellStyle name="Price List Descr Bold/Ital" xfId="929" xr:uid="{00000000-0005-0000-0000-0000A1030000}"/>
    <cellStyle name="Price List Descr Italic" xfId="930" xr:uid="{00000000-0005-0000-0000-0000A2030000}"/>
    <cellStyle name="Price List Disco Header" xfId="931" xr:uid="{00000000-0005-0000-0000-0000A3030000}"/>
    <cellStyle name="Price List Heading 1" xfId="932" xr:uid="{00000000-0005-0000-0000-0000A4030000}"/>
    <cellStyle name="Price List Heading-Main" xfId="933" xr:uid="{00000000-0005-0000-0000-0000A5030000}"/>
    <cellStyle name="Price List Heading-P/L" xfId="934" xr:uid="{00000000-0005-0000-0000-0000A6030000}"/>
    <cellStyle name="Price List P/N" xfId="935" xr:uid="{00000000-0005-0000-0000-0000A7030000}"/>
    <cellStyle name="Price List Price" xfId="936" xr:uid="{00000000-0005-0000-0000-0000A8030000}"/>
    <cellStyle name="Price List Repl Product" xfId="937" xr:uid="{00000000-0005-0000-0000-0000A9030000}"/>
    <cellStyle name="Rate" xfId="938" xr:uid="{00000000-0005-0000-0000-0000AA030000}"/>
    <cellStyle name="RateBold" xfId="939" xr:uid="{00000000-0005-0000-0000-0000AB030000}"/>
    <cellStyle name="Reset  - Style7" xfId="940" xr:uid="{00000000-0005-0000-0000-0000AC030000}"/>
    <cellStyle name="Result 1" xfId="941" xr:uid="{00000000-0005-0000-0000-0000AD030000}"/>
    <cellStyle name="Result 2" xfId="942" xr:uid="{00000000-0005-0000-0000-0000AE030000}"/>
    <cellStyle name="Result_BOQ For Technical Block" xfId="943" xr:uid="{00000000-0005-0000-0000-0000AF030000}"/>
    <cellStyle name="Result2 1" xfId="944" xr:uid="{00000000-0005-0000-0000-0000B0030000}"/>
    <cellStyle name="Result2 2" xfId="945" xr:uid="{00000000-0005-0000-0000-0000B1030000}"/>
    <cellStyle name="Result2_BOQ For Technical Block" xfId="946" xr:uid="{00000000-0005-0000-0000-0000B2030000}"/>
    <cellStyle name="Rs" xfId="947" xr:uid="{00000000-0005-0000-0000-0000B3030000}"/>
    <cellStyle name="Rs.00" xfId="948" xr:uid="{00000000-0005-0000-0000-0000B4030000}"/>
    <cellStyle name="Rs_AHU LOW SIDE BOQ-Working" xfId="949" xr:uid="{00000000-0005-0000-0000-0000B5030000}"/>
    <cellStyle name="Rupees" xfId="950" xr:uid="{00000000-0005-0000-0000-0000B6030000}"/>
    <cellStyle name="Section Title" xfId="951" xr:uid="{00000000-0005-0000-0000-0000B7030000}"/>
    <cellStyle name="Standard_aktuell" xfId="952" xr:uid="{00000000-0005-0000-0000-0000B8030000}"/>
    <cellStyle name="STYL1 - Style1" xfId="953" xr:uid="{00000000-0005-0000-0000-0000B9030000}"/>
    <cellStyle name="Style 1" xfId="954" xr:uid="{00000000-0005-0000-0000-0000BA030000}"/>
    <cellStyle name="Style 1 2" xfId="955" xr:uid="{00000000-0005-0000-0000-0000BB030000}"/>
    <cellStyle name="Style 1 3" xfId="956" xr:uid="{00000000-0005-0000-0000-0000BC030000}"/>
    <cellStyle name="Style 1 4" xfId="957" xr:uid="{00000000-0005-0000-0000-0000BD030000}"/>
    <cellStyle name="Style 1_Cost Sheet 2" xfId="958" xr:uid="{00000000-0005-0000-0000-0000BE030000}"/>
    <cellStyle name="Style 2" xfId="959" xr:uid="{00000000-0005-0000-0000-0000BF030000}"/>
    <cellStyle name="Subtitle" xfId="960" xr:uid="{00000000-0005-0000-0000-0000C0030000}"/>
    <cellStyle name="Subtotal" xfId="961" xr:uid="{00000000-0005-0000-0000-0000C1030000}"/>
    <cellStyle name="sum" xfId="962" xr:uid="{00000000-0005-0000-0000-0000C2030000}"/>
    <cellStyle name="sum8" xfId="963" xr:uid="{00000000-0005-0000-0000-0000C3030000}"/>
    <cellStyle name="Summary_back" xfId="964" xr:uid="{00000000-0005-0000-0000-0000C4030000}"/>
    <cellStyle name="Table  - Style6" xfId="965" xr:uid="{00000000-0005-0000-0000-0000C5030000}"/>
    <cellStyle name="Times New Roman" xfId="966" xr:uid="{00000000-0005-0000-0000-0000C6030000}"/>
    <cellStyle name="Title  - Style1" xfId="967" xr:uid="{00000000-0005-0000-0000-0000C7030000}"/>
    <cellStyle name="Title Row" xfId="968" xr:uid="{00000000-0005-0000-0000-0000C8030000}"/>
    <cellStyle name="totalbold" xfId="969" xr:uid="{00000000-0005-0000-0000-0000C9030000}"/>
    <cellStyle name="TotCol - Style5" xfId="970" xr:uid="{00000000-0005-0000-0000-0000CA030000}"/>
    <cellStyle name="TotRow - Style4" xfId="971" xr:uid="{00000000-0005-0000-0000-0000CB030000}"/>
    <cellStyle name="Tusental (0)_pldt" xfId="972" xr:uid="{00000000-0005-0000-0000-0000CC030000}"/>
    <cellStyle name="Tusental_pldt" xfId="973" xr:uid="{00000000-0005-0000-0000-0000CD030000}"/>
    <cellStyle name="ultant" xfId="974" xr:uid="{00000000-0005-0000-0000-0000CE030000}"/>
    <cellStyle name="uni" xfId="975" xr:uid="{00000000-0005-0000-0000-0000CF030000}"/>
    <cellStyle name="Unit" xfId="976" xr:uid="{00000000-0005-0000-0000-0000D0030000}"/>
    <cellStyle name="Valuta (0)_pldt" xfId="977" xr:uid="{00000000-0005-0000-0000-0000D1030000}"/>
    <cellStyle name="Valuta_pldt" xfId="978" xr:uid="{00000000-0005-0000-0000-0000D2030000}"/>
    <cellStyle name="쉼표 [0]_ML_Maintenance_Quo_060628" xfId="979" xr:uid="{00000000-0005-0000-0000-0000D3030000}"/>
    <cellStyle name="표준_Minimum Margin Form" xfId="980" xr:uid="{00000000-0005-0000-0000-0000D4030000}"/>
    <cellStyle name="一般_Sheet1" xfId="981" xr:uid="{00000000-0005-0000-0000-0000D5030000}"/>
    <cellStyle name="桁区切り [0.00]_laroux" xfId="982" xr:uid="{00000000-0005-0000-0000-0000D6030000}"/>
    <cellStyle name="桁区切り_laroux" xfId="983" xr:uid="{00000000-0005-0000-0000-0000D7030000}"/>
    <cellStyle name="標準_94物件" xfId="984" xr:uid="{00000000-0005-0000-0000-0000D8030000}"/>
    <cellStyle name="通貨 [0.00]_laroux" xfId="985" xr:uid="{00000000-0005-0000-0000-0000D9030000}"/>
    <cellStyle name="通貨_laroux" xfId="986" xr:uid="{00000000-0005-0000-0000-0000DA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AC12F-1A4A-41A8-B3AF-E4CD61666C98}">
  <dimension ref="A1:L51"/>
  <sheetViews>
    <sheetView tabSelected="1" workbookViewId="0">
      <selection activeCell="F1" sqref="F1"/>
    </sheetView>
  </sheetViews>
  <sheetFormatPr defaultRowHeight="14"/>
  <cols>
    <col min="1" max="1" width="8.54296875" style="31" customWidth="1"/>
    <col min="2" max="2" width="56.26953125" style="31" customWidth="1"/>
    <col min="3" max="3" width="6.1796875" style="31" customWidth="1"/>
    <col min="4" max="4" width="18.453125" style="31" customWidth="1"/>
    <col min="5" max="5" width="13.1796875" style="31" bestFit="1" customWidth="1"/>
    <col min="6" max="6" width="10.7265625" style="31" bestFit="1" customWidth="1"/>
    <col min="7" max="228" width="8.7265625" style="31"/>
    <col min="229" max="229" width="8.54296875" style="31" customWidth="1"/>
    <col min="230" max="230" width="40.26953125" style="31" customWidth="1"/>
    <col min="231" max="231" width="6.1796875" style="31" customWidth="1"/>
    <col min="232" max="232" width="13.54296875" style="31" customWidth="1"/>
    <col min="233" max="233" width="13.26953125" style="31" customWidth="1"/>
    <col min="234" max="234" width="12.81640625" style="31" customWidth="1"/>
    <col min="235" max="235" width="8.7265625" style="31"/>
    <col min="236" max="236" width="11.7265625" style="31" bestFit="1" customWidth="1"/>
    <col min="237" max="484" width="8.7265625" style="31"/>
    <col min="485" max="485" width="8.54296875" style="31" customWidth="1"/>
    <col min="486" max="486" width="40.26953125" style="31" customWidth="1"/>
    <col min="487" max="487" width="6.1796875" style="31" customWidth="1"/>
    <col min="488" max="488" width="13.54296875" style="31" customWidth="1"/>
    <col min="489" max="489" width="13.26953125" style="31" customWidth="1"/>
    <col min="490" max="490" width="12.81640625" style="31" customWidth="1"/>
    <col min="491" max="491" width="8.7265625" style="31"/>
    <col min="492" max="492" width="11.7265625" style="31" bestFit="1" customWidth="1"/>
    <col min="493" max="740" width="8.7265625" style="31"/>
    <col min="741" max="741" width="8.54296875" style="31" customWidth="1"/>
    <col min="742" max="742" width="40.26953125" style="31" customWidth="1"/>
    <col min="743" max="743" width="6.1796875" style="31" customWidth="1"/>
    <col min="744" max="744" width="13.54296875" style="31" customWidth="1"/>
    <col min="745" max="745" width="13.26953125" style="31" customWidth="1"/>
    <col min="746" max="746" width="12.81640625" style="31" customWidth="1"/>
    <col min="747" max="747" width="8.7265625" style="31"/>
    <col min="748" max="748" width="11.7265625" style="31" bestFit="1" customWidth="1"/>
    <col min="749" max="996" width="8.7265625" style="31"/>
    <col min="997" max="997" width="8.54296875" style="31" customWidth="1"/>
    <col min="998" max="998" width="40.26953125" style="31" customWidth="1"/>
    <col min="999" max="999" width="6.1796875" style="31" customWidth="1"/>
    <col min="1000" max="1000" width="13.54296875" style="31" customWidth="1"/>
    <col min="1001" max="1001" width="13.26953125" style="31" customWidth="1"/>
    <col min="1002" max="1002" width="12.81640625" style="31" customWidth="1"/>
    <col min="1003" max="1003" width="8.7265625" style="31"/>
    <col min="1004" max="1004" width="11.7265625" style="31" bestFit="1" customWidth="1"/>
    <col min="1005" max="1252" width="8.7265625" style="31"/>
    <col min="1253" max="1253" width="8.54296875" style="31" customWidth="1"/>
    <col min="1254" max="1254" width="40.26953125" style="31" customWidth="1"/>
    <col min="1255" max="1255" width="6.1796875" style="31" customWidth="1"/>
    <col min="1256" max="1256" width="13.54296875" style="31" customWidth="1"/>
    <col min="1257" max="1257" width="13.26953125" style="31" customWidth="1"/>
    <col min="1258" max="1258" width="12.81640625" style="31" customWidth="1"/>
    <col min="1259" max="1259" width="8.7265625" style="31"/>
    <col min="1260" max="1260" width="11.7265625" style="31" bestFit="1" customWidth="1"/>
    <col min="1261" max="1508" width="8.7265625" style="31"/>
    <col min="1509" max="1509" width="8.54296875" style="31" customWidth="1"/>
    <col min="1510" max="1510" width="40.26953125" style="31" customWidth="1"/>
    <col min="1511" max="1511" width="6.1796875" style="31" customWidth="1"/>
    <col min="1512" max="1512" width="13.54296875" style="31" customWidth="1"/>
    <col min="1513" max="1513" width="13.26953125" style="31" customWidth="1"/>
    <col min="1514" max="1514" width="12.81640625" style="31" customWidth="1"/>
    <col min="1515" max="1515" width="8.7265625" style="31"/>
    <col min="1516" max="1516" width="11.7265625" style="31" bestFit="1" customWidth="1"/>
    <col min="1517" max="1764" width="8.7265625" style="31"/>
    <col min="1765" max="1765" width="8.54296875" style="31" customWidth="1"/>
    <col min="1766" max="1766" width="40.26953125" style="31" customWidth="1"/>
    <col min="1767" max="1767" width="6.1796875" style="31" customWidth="1"/>
    <col min="1768" max="1768" width="13.54296875" style="31" customWidth="1"/>
    <col min="1769" max="1769" width="13.26953125" style="31" customWidth="1"/>
    <col min="1770" max="1770" width="12.81640625" style="31" customWidth="1"/>
    <col min="1771" max="1771" width="8.7265625" style="31"/>
    <col min="1772" max="1772" width="11.7265625" style="31" bestFit="1" customWidth="1"/>
    <col min="1773" max="2020" width="8.7265625" style="31"/>
    <col min="2021" max="2021" width="8.54296875" style="31" customWidth="1"/>
    <col min="2022" max="2022" width="40.26953125" style="31" customWidth="1"/>
    <col min="2023" max="2023" width="6.1796875" style="31" customWidth="1"/>
    <col min="2024" max="2024" width="13.54296875" style="31" customWidth="1"/>
    <col min="2025" max="2025" width="13.26953125" style="31" customWidth="1"/>
    <col min="2026" max="2026" width="12.81640625" style="31" customWidth="1"/>
    <col min="2027" max="2027" width="8.7265625" style="31"/>
    <col min="2028" max="2028" width="11.7265625" style="31" bestFit="1" customWidth="1"/>
    <col min="2029" max="2276" width="8.7265625" style="31"/>
    <col min="2277" max="2277" width="8.54296875" style="31" customWidth="1"/>
    <col min="2278" max="2278" width="40.26953125" style="31" customWidth="1"/>
    <col min="2279" max="2279" width="6.1796875" style="31" customWidth="1"/>
    <col min="2280" max="2280" width="13.54296875" style="31" customWidth="1"/>
    <col min="2281" max="2281" width="13.26953125" style="31" customWidth="1"/>
    <col min="2282" max="2282" width="12.81640625" style="31" customWidth="1"/>
    <col min="2283" max="2283" width="8.7265625" style="31"/>
    <col min="2284" max="2284" width="11.7265625" style="31" bestFit="1" customWidth="1"/>
    <col min="2285" max="2532" width="8.7265625" style="31"/>
    <col min="2533" max="2533" width="8.54296875" style="31" customWidth="1"/>
    <col min="2534" max="2534" width="40.26953125" style="31" customWidth="1"/>
    <col min="2535" max="2535" width="6.1796875" style="31" customWidth="1"/>
    <col min="2536" max="2536" width="13.54296875" style="31" customWidth="1"/>
    <col min="2537" max="2537" width="13.26953125" style="31" customWidth="1"/>
    <col min="2538" max="2538" width="12.81640625" style="31" customWidth="1"/>
    <col min="2539" max="2539" width="8.7265625" style="31"/>
    <col min="2540" max="2540" width="11.7265625" style="31" bestFit="1" customWidth="1"/>
    <col min="2541" max="2788" width="8.7265625" style="31"/>
    <col min="2789" max="2789" width="8.54296875" style="31" customWidth="1"/>
    <col min="2790" max="2790" width="40.26953125" style="31" customWidth="1"/>
    <col min="2791" max="2791" width="6.1796875" style="31" customWidth="1"/>
    <col min="2792" max="2792" width="13.54296875" style="31" customWidth="1"/>
    <col min="2793" max="2793" width="13.26953125" style="31" customWidth="1"/>
    <col min="2794" max="2794" width="12.81640625" style="31" customWidth="1"/>
    <col min="2795" max="2795" width="8.7265625" style="31"/>
    <col min="2796" max="2796" width="11.7265625" style="31" bestFit="1" customWidth="1"/>
    <col min="2797" max="3044" width="8.7265625" style="31"/>
    <col min="3045" max="3045" width="8.54296875" style="31" customWidth="1"/>
    <col min="3046" max="3046" width="40.26953125" style="31" customWidth="1"/>
    <col min="3047" max="3047" width="6.1796875" style="31" customWidth="1"/>
    <col min="3048" max="3048" width="13.54296875" style="31" customWidth="1"/>
    <col min="3049" max="3049" width="13.26953125" style="31" customWidth="1"/>
    <col min="3050" max="3050" width="12.81640625" style="31" customWidth="1"/>
    <col min="3051" max="3051" width="8.7265625" style="31"/>
    <col min="3052" max="3052" width="11.7265625" style="31" bestFit="1" customWidth="1"/>
    <col min="3053" max="3300" width="8.7265625" style="31"/>
    <col min="3301" max="3301" width="8.54296875" style="31" customWidth="1"/>
    <col min="3302" max="3302" width="40.26953125" style="31" customWidth="1"/>
    <col min="3303" max="3303" width="6.1796875" style="31" customWidth="1"/>
    <col min="3304" max="3304" width="13.54296875" style="31" customWidth="1"/>
    <col min="3305" max="3305" width="13.26953125" style="31" customWidth="1"/>
    <col min="3306" max="3306" width="12.81640625" style="31" customWidth="1"/>
    <col min="3307" max="3307" width="8.7265625" style="31"/>
    <col min="3308" max="3308" width="11.7265625" style="31" bestFit="1" customWidth="1"/>
    <col min="3309" max="3556" width="8.7265625" style="31"/>
    <col min="3557" max="3557" width="8.54296875" style="31" customWidth="1"/>
    <col min="3558" max="3558" width="40.26953125" style="31" customWidth="1"/>
    <col min="3559" max="3559" width="6.1796875" style="31" customWidth="1"/>
    <col min="3560" max="3560" width="13.54296875" style="31" customWidth="1"/>
    <col min="3561" max="3561" width="13.26953125" style="31" customWidth="1"/>
    <col min="3562" max="3562" width="12.81640625" style="31" customWidth="1"/>
    <col min="3563" max="3563" width="8.7265625" style="31"/>
    <col min="3564" max="3564" width="11.7265625" style="31" bestFit="1" customWidth="1"/>
    <col min="3565" max="3812" width="8.7265625" style="31"/>
    <col min="3813" max="3813" width="8.54296875" style="31" customWidth="1"/>
    <col min="3814" max="3814" width="40.26953125" style="31" customWidth="1"/>
    <col min="3815" max="3815" width="6.1796875" style="31" customWidth="1"/>
    <col min="3816" max="3816" width="13.54296875" style="31" customWidth="1"/>
    <col min="3817" max="3817" width="13.26953125" style="31" customWidth="1"/>
    <col min="3818" max="3818" width="12.81640625" style="31" customWidth="1"/>
    <col min="3819" max="3819" width="8.7265625" style="31"/>
    <col min="3820" max="3820" width="11.7265625" style="31" bestFit="1" customWidth="1"/>
    <col min="3821" max="4068" width="8.7265625" style="31"/>
    <col min="4069" max="4069" width="8.54296875" style="31" customWidth="1"/>
    <col min="4070" max="4070" width="40.26953125" style="31" customWidth="1"/>
    <col min="4071" max="4071" width="6.1796875" style="31" customWidth="1"/>
    <col min="4072" max="4072" width="13.54296875" style="31" customWidth="1"/>
    <col min="4073" max="4073" width="13.26953125" style="31" customWidth="1"/>
    <col min="4074" max="4074" width="12.81640625" style="31" customWidth="1"/>
    <col min="4075" max="4075" width="8.7265625" style="31"/>
    <col min="4076" max="4076" width="11.7265625" style="31" bestFit="1" customWidth="1"/>
    <col min="4077" max="4324" width="8.7265625" style="31"/>
    <col min="4325" max="4325" width="8.54296875" style="31" customWidth="1"/>
    <col min="4326" max="4326" width="40.26953125" style="31" customWidth="1"/>
    <col min="4327" max="4327" width="6.1796875" style="31" customWidth="1"/>
    <col min="4328" max="4328" width="13.54296875" style="31" customWidth="1"/>
    <col min="4329" max="4329" width="13.26953125" style="31" customWidth="1"/>
    <col min="4330" max="4330" width="12.81640625" style="31" customWidth="1"/>
    <col min="4331" max="4331" width="8.7265625" style="31"/>
    <col min="4332" max="4332" width="11.7265625" style="31" bestFit="1" customWidth="1"/>
    <col min="4333" max="4580" width="8.7265625" style="31"/>
    <col min="4581" max="4581" width="8.54296875" style="31" customWidth="1"/>
    <col min="4582" max="4582" width="40.26953125" style="31" customWidth="1"/>
    <col min="4583" max="4583" width="6.1796875" style="31" customWidth="1"/>
    <col min="4584" max="4584" width="13.54296875" style="31" customWidth="1"/>
    <col min="4585" max="4585" width="13.26953125" style="31" customWidth="1"/>
    <col min="4586" max="4586" width="12.81640625" style="31" customWidth="1"/>
    <col min="4587" max="4587" width="8.7265625" style="31"/>
    <col min="4588" max="4588" width="11.7265625" style="31" bestFit="1" customWidth="1"/>
    <col min="4589" max="4836" width="8.7265625" style="31"/>
    <col min="4837" max="4837" width="8.54296875" style="31" customWidth="1"/>
    <col min="4838" max="4838" width="40.26953125" style="31" customWidth="1"/>
    <col min="4839" max="4839" width="6.1796875" style="31" customWidth="1"/>
    <col min="4840" max="4840" width="13.54296875" style="31" customWidth="1"/>
    <col min="4841" max="4841" width="13.26953125" style="31" customWidth="1"/>
    <col min="4842" max="4842" width="12.81640625" style="31" customWidth="1"/>
    <col min="4843" max="4843" width="8.7265625" style="31"/>
    <col min="4844" max="4844" width="11.7265625" style="31" bestFit="1" customWidth="1"/>
    <col min="4845" max="5092" width="8.7265625" style="31"/>
    <col min="5093" max="5093" width="8.54296875" style="31" customWidth="1"/>
    <col min="5094" max="5094" width="40.26953125" style="31" customWidth="1"/>
    <col min="5095" max="5095" width="6.1796875" style="31" customWidth="1"/>
    <col min="5096" max="5096" width="13.54296875" style="31" customWidth="1"/>
    <col min="5097" max="5097" width="13.26953125" style="31" customWidth="1"/>
    <col min="5098" max="5098" width="12.81640625" style="31" customWidth="1"/>
    <col min="5099" max="5099" width="8.7265625" style="31"/>
    <col min="5100" max="5100" width="11.7265625" style="31" bestFit="1" customWidth="1"/>
    <col min="5101" max="5348" width="8.7265625" style="31"/>
    <col min="5349" max="5349" width="8.54296875" style="31" customWidth="1"/>
    <col min="5350" max="5350" width="40.26953125" style="31" customWidth="1"/>
    <col min="5351" max="5351" width="6.1796875" style="31" customWidth="1"/>
    <col min="5352" max="5352" width="13.54296875" style="31" customWidth="1"/>
    <col min="5353" max="5353" width="13.26953125" style="31" customWidth="1"/>
    <col min="5354" max="5354" width="12.81640625" style="31" customWidth="1"/>
    <col min="5355" max="5355" width="8.7265625" style="31"/>
    <col min="5356" max="5356" width="11.7265625" style="31" bestFit="1" customWidth="1"/>
    <col min="5357" max="5604" width="8.7265625" style="31"/>
    <col min="5605" max="5605" width="8.54296875" style="31" customWidth="1"/>
    <col min="5606" max="5606" width="40.26953125" style="31" customWidth="1"/>
    <col min="5607" max="5607" width="6.1796875" style="31" customWidth="1"/>
    <col min="5608" max="5608" width="13.54296875" style="31" customWidth="1"/>
    <col min="5609" max="5609" width="13.26953125" style="31" customWidth="1"/>
    <col min="5610" max="5610" width="12.81640625" style="31" customWidth="1"/>
    <col min="5611" max="5611" width="8.7265625" style="31"/>
    <col min="5612" max="5612" width="11.7265625" style="31" bestFit="1" customWidth="1"/>
    <col min="5613" max="5860" width="8.7265625" style="31"/>
    <col min="5861" max="5861" width="8.54296875" style="31" customWidth="1"/>
    <col min="5862" max="5862" width="40.26953125" style="31" customWidth="1"/>
    <col min="5863" max="5863" width="6.1796875" style="31" customWidth="1"/>
    <col min="5864" max="5864" width="13.54296875" style="31" customWidth="1"/>
    <col min="5865" max="5865" width="13.26953125" style="31" customWidth="1"/>
    <col min="5866" max="5866" width="12.81640625" style="31" customWidth="1"/>
    <col min="5867" max="5867" width="8.7265625" style="31"/>
    <col min="5868" max="5868" width="11.7265625" style="31" bestFit="1" customWidth="1"/>
    <col min="5869" max="6116" width="8.7265625" style="31"/>
    <col min="6117" max="6117" width="8.54296875" style="31" customWidth="1"/>
    <col min="6118" max="6118" width="40.26953125" style="31" customWidth="1"/>
    <col min="6119" max="6119" width="6.1796875" style="31" customWidth="1"/>
    <col min="6120" max="6120" width="13.54296875" style="31" customWidth="1"/>
    <col min="6121" max="6121" width="13.26953125" style="31" customWidth="1"/>
    <col min="6122" max="6122" width="12.81640625" style="31" customWidth="1"/>
    <col min="6123" max="6123" width="8.7265625" style="31"/>
    <col min="6124" max="6124" width="11.7265625" style="31" bestFit="1" customWidth="1"/>
    <col min="6125" max="6372" width="8.7265625" style="31"/>
    <col min="6373" max="6373" width="8.54296875" style="31" customWidth="1"/>
    <col min="6374" max="6374" width="40.26953125" style="31" customWidth="1"/>
    <col min="6375" max="6375" width="6.1796875" style="31" customWidth="1"/>
    <col min="6376" max="6376" width="13.54296875" style="31" customWidth="1"/>
    <col min="6377" max="6377" width="13.26953125" style="31" customWidth="1"/>
    <col min="6378" max="6378" width="12.81640625" style="31" customWidth="1"/>
    <col min="6379" max="6379" width="8.7265625" style="31"/>
    <col min="6380" max="6380" width="11.7265625" style="31" bestFit="1" customWidth="1"/>
    <col min="6381" max="6628" width="8.7265625" style="31"/>
    <col min="6629" max="6629" width="8.54296875" style="31" customWidth="1"/>
    <col min="6630" max="6630" width="40.26953125" style="31" customWidth="1"/>
    <col min="6631" max="6631" width="6.1796875" style="31" customWidth="1"/>
    <col min="6632" max="6632" width="13.54296875" style="31" customWidth="1"/>
    <col min="6633" max="6633" width="13.26953125" style="31" customWidth="1"/>
    <col min="6634" max="6634" width="12.81640625" style="31" customWidth="1"/>
    <col min="6635" max="6635" width="8.7265625" style="31"/>
    <col min="6636" max="6636" width="11.7265625" style="31" bestFit="1" customWidth="1"/>
    <col min="6637" max="6884" width="8.7265625" style="31"/>
    <col min="6885" max="6885" width="8.54296875" style="31" customWidth="1"/>
    <col min="6886" max="6886" width="40.26953125" style="31" customWidth="1"/>
    <col min="6887" max="6887" width="6.1796875" style="31" customWidth="1"/>
    <col min="6888" max="6888" width="13.54296875" style="31" customWidth="1"/>
    <col min="6889" max="6889" width="13.26953125" style="31" customWidth="1"/>
    <col min="6890" max="6890" width="12.81640625" style="31" customWidth="1"/>
    <col min="6891" max="6891" width="8.7265625" style="31"/>
    <col min="6892" max="6892" width="11.7265625" style="31" bestFit="1" customWidth="1"/>
    <col min="6893" max="7140" width="8.7265625" style="31"/>
    <col min="7141" max="7141" width="8.54296875" style="31" customWidth="1"/>
    <col min="7142" max="7142" width="40.26953125" style="31" customWidth="1"/>
    <col min="7143" max="7143" width="6.1796875" style="31" customWidth="1"/>
    <col min="7144" max="7144" width="13.54296875" style="31" customWidth="1"/>
    <col min="7145" max="7145" width="13.26953125" style="31" customWidth="1"/>
    <col min="7146" max="7146" width="12.81640625" style="31" customWidth="1"/>
    <col min="7147" max="7147" width="8.7265625" style="31"/>
    <col min="7148" max="7148" width="11.7265625" style="31" bestFit="1" customWidth="1"/>
    <col min="7149" max="7396" width="8.7265625" style="31"/>
    <col min="7397" max="7397" width="8.54296875" style="31" customWidth="1"/>
    <col min="7398" max="7398" width="40.26953125" style="31" customWidth="1"/>
    <col min="7399" max="7399" width="6.1796875" style="31" customWidth="1"/>
    <col min="7400" max="7400" width="13.54296875" style="31" customWidth="1"/>
    <col min="7401" max="7401" width="13.26953125" style="31" customWidth="1"/>
    <col min="7402" max="7402" width="12.81640625" style="31" customWidth="1"/>
    <col min="7403" max="7403" width="8.7265625" style="31"/>
    <col min="7404" max="7404" width="11.7265625" style="31" bestFit="1" customWidth="1"/>
    <col min="7405" max="7652" width="8.7265625" style="31"/>
    <col min="7653" max="7653" width="8.54296875" style="31" customWidth="1"/>
    <col min="7654" max="7654" width="40.26953125" style="31" customWidth="1"/>
    <col min="7655" max="7655" width="6.1796875" style="31" customWidth="1"/>
    <col min="7656" max="7656" width="13.54296875" style="31" customWidth="1"/>
    <col min="7657" max="7657" width="13.26953125" style="31" customWidth="1"/>
    <col min="7658" max="7658" width="12.81640625" style="31" customWidth="1"/>
    <col min="7659" max="7659" width="8.7265625" style="31"/>
    <col min="7660" max="7660" width="11.7265625" style="31" bestFit="1" customWidth="1"/>
    <col min="7661" max="7908" width="8.7265625" style="31"/>
    <col min="7909" max="7909" width="8.54296875" style="31" customWidth="1"/>
    <col min="7910" max="7910" width="40.26953125" style="31" customWidth="1"/>
    <col min="7911" max="7911" width="6.1796875" style="31" customWidth="1"/>
    <col min="7912" max="7912" width="13.54296875" style="31" customWidth="1"/>
    <col min="7913" max="7913" width="13.26953125" style="31" customWidth="1"/>
    <col min="7914" max="7914" width="12.81640625" style="31" customWidth="1"/>
    <col min="7915" max="7915" width="8.7265625" style="31"/>
    <col min="7916" max="7916" width="11.7265625" style="31" bestFit="1" customWidth="1"/>
    <col min="7917" max="8164" width="8.7265625" style="31"/>
    <col min="8165" max="8165" width="8.54296875" style="31" customWidth="1"/>
    <col min="8166" max="8166" width="40.26953125" style="31" customWidth="1"/>
    <col min="8167" max="8167" width="6.1796875" style="31" customWidth="1"/>
    <col min="8168" max="8168" width="13.54296875" style="31" customWidth="1"/>
    <col min="8169" max="8169" width="13.26953125" style="31" customWidth="1"/>
    <col min="8170" max="8170" width="12.81640625" style="31" customWidth="1"/>
    <col min="8171" max="8171" width="8.7265625" style="31"/>
    <col min="8172" max="8172" width="11.7265625" style="31" bestFit="1" customWidth="1"/>
    <col min="8173" max="8420" width="8.7265625" style="31"/>
    <col min="8421" max="8421" width="8.54296875" style="31" customWidth="1"/>
    <col min="8422" max="8422" width="40.26953125" style="31" customWidth="1"/>
    <col min="8423" max="8423" width="6.1796875" style="31" customWidth="1"/>
    <col min="8424" max="8424" width="13.54296875" style="31" customWidth="1"/>
    <col min="8425" max="8425" width="13.26953125" style="31" customWidth="1"/>
    <col min="8426" max="8426" width="12.81640625" style="31" customWidth="1"/>
    <col min="8427" max="8427" width="8.7265625" style="31"/>
    <col min="8428" max="8428" width="11.7265625" style="31" bestFit="1" customWidth="1"/>
    <col min="8429" max="8676" width="8.7265625" style="31"/>
    <col min="8677" max="8677" width="8.54296875" style="31" customWidth="1"/>
    <col min="8678" max="8678" width="40.26953125" style="31" customWidth="1"/>
    <col min="8679" max="8679" width="6.1796875" style="31" customWidth="1"/>
    <col min="8680" max="8680" width="13.54296875" style="31" customWidth="1"/>
    <col min="8681" max="8681" width="13.26953125" style="31" customWidth="1"/>
    <col min="8682" max="8682" width="12.81640625" style="31" customWidth="1"/>
    <col min="8683" max="8683" width="8.7265625" style="31"/>
    <col min="8684" max="8684" width="11.7265625" style="31" bestFit="1" customWidth="1"/>
    <col min="8685" max="8932" width="8.7265625" style="31"/>
    <col min="8933" max="8933" width="8.54296875" style="31" customWidth="1"/>
    <col min="8934" max="8934" width="40.26953125" style="31" customWidth="1"/>
    <col min="8935" max="8935" width="6.1796875" style="31" customWidth="1"/>
    <col min="8936" max="8936" width="13.54296875" style="31" customWidth="1"/>
    <col min="8937" max="8937" width="13.26953125" style="31" customWidth="1"/>
    <col min="8938" max="8938" width="12.81640625" style="31" customWidth="1"/>
    <col min="8939" max="8939" width="8.7265625" style="31"/>
    <col min="8940" max="8940" width="11.7265625" style="31" bestFit="1" customWidth="1"/>
    <col min="8941" max="9188" width="8.7265625" style="31"/>
    <col min="9189" max="9189" width="8.54296875" style="31" customWidth="1"/>
    <col min="9190" max="9190" width="40.26953125" style="31" customWidth="1"/>
    <col min="9191" max="9191" width="6.1796875" style="31" customWidth="1"/>
    <col min="9192" max="9192" width="13.54296875" style="31" customWidth="1"/>
    <col min="9193" max="9193" width="13.26953125" style="31" customWidth="1"/>
    <col min="9194" max="9194" width="12.81640625" style="31" customWidth="1"/>
    <col min="9195" max="9195" width="8.7265625" style="31"/>
    <col min="9196" max="9196" width="11.7265625" style="31" bestFit="1" customWidth="1"/>
    <col min="9197" max="9444" width="8.7265625" style="31"/>
    <col min="9445" max="9445" width="8.54296875" style="31" customWidth="1"/>
    <col min="9446" max="9446" width="40.26953125" style="31" customWidth="1"/>
    <col min="9447" max="9447" width="6.1796875" style="31" customWidth="1"/>
    <col min="9448" max="9448" width="13.54296875" style="31" customWidth="1"/>
    <col min="9449" max="9449" width="13.26953125" style="31" customWidth="1"/>
    <col min="9450" max="9450" width="12.81640625" style="31" customWidth="1"/>
    <col min="9451" max="9451" width="8.7265625" style="31"/>
    <col min="9452" max="9452" width="11.7265625" style="31" bestFit="1" customWidth="1"/>
    <col min="9453" max="9700" width="8.7265625" style="31"/>
    <col min="9701" max="9701" width="8.54296875" style="31" customWidth="1"/>
    <col min="9702" max="9702" width="40.26953125" style="31" customWidth="1"/>
    <col min="9703" max="9703" width="6.1796875" style="31" customWidth="1"/>
    <col min="9704" max="9704" width="13.54296875" style="31" customWidth="1"/>
    <col min="9705" max="9705" width="13.26953125" style="31" customWidth="1"/>
    <col min="9706" max="9706" width="12.81640625" style="31" customWidth="1"/>
    <col min="9707" max="9707" width="8.7265625" style="31"/>
    <col min="9708" max="9708" width="11.7265625" style="31" bestFit="1" customWidth="1"/>
    <col min="9709" max="9956" width="8.7265625" style="31"/>
    <col min="9957" max="9957" width="8.54296875" style="31" customWidth="1"/>
    <col min="9958" max="9958" width="40.26953125" style="31" customWidth="1"/>
    <col min="9959" max="9959" width="6.1796875" style="31" customWidth="1"/>
    <col min="9960" max="9960" width="13.54296875" style="31" customWidth="1"/>
    <col min="9961" max="9961" width="13.26953125" style="31" customWidth="1"/>
    <col min="9962" max="9962" width="12.81640625" style="31" customWidth="1"/>
    <col min="9963" max="9963" width="8.7265625" style="31"/>
    <col min="9964" max="9964" width="11.7265625" style="31" bestFit="1" customWidth="1"/>
    <col min="9965" max="10212" width="8.7265625" style="31"/>
    <col min="10213" max="10213" width="8.54296875" style="31" customWidth="1"/>
    <col min="10214" max="10214" width="40.26953125" style="31" customWidth="1"/>
    <col min="10215" max="10215" width="6.1796875" style="31" customWidth="1"/>
    <col min="10216" max="10216" width="13.54296875" style="31" customWidth="1"/>
    <col min="10217" max="10217" width="13.26953125" style="31" customWidth="1"/>
    <col min="10218" max="10218" width="12.81640625" style="31" customWidth="1"/>
    <col min="10219" max="10219" width="8.7265625" style="31"/>
    <col min="10220" max="10220" width="11.7265625" style="31" bestFit="1" customWidth="1"/>
    <col min="10221" max="10468" width="8.7265625" style="31"/>
    <col min="10469" max="10469" width="8.54296875" style="31" customWidth="1"/>
    <col min="10470" max="10470" width="40.26953125" style="31" customWidth="1"/>
    <col min="10471" max="10471" width="6.1796875" style="31" customWidth="1"/>
    <col min="10472" max="10472" width="13.54296875" style="31" customWidth="1"/>
    <col min="10473" max="10473" width="13.26953125" style="31" customWidth="1"/>
    <col min="10474" max="10474" width="12.81640625" style="31" customWidth="1"/>
    <col min="10475" max="10475" width="8.7265625" style="31"/>
    <col min="10476" max="10476" width="11.7265625" style="31" bestFit="1" customWidth="1"/>
    <col min="10477" max="10724" width="8.7265625" style="31"/>
    <col min="10725" max="10725" width="8.54296875" style="31" customWidth="1"/>
    <col min="10726" max="10726" width="40.26953125" style="31" customWidth="1"/>
    <col min="10727" max="10727" width="6.1796875" style="31" customWidth="1"/>
    <col min="10728" max="10728" width="13.54296875" style="31" customWidth="1"/>
    <col min="10729" max="10729" width="13.26953125" style="31" customWidth="1"/>
    <col min="10730" max="10730" width="12.81640625" style="31" customWidth="1"/>
    <col min="10731" max="10731" width="8.7265625" style="31"/>
    <col min="10732" max="10732" width="11.7265625" style="31" bestFit="1" customWidth="1"/>
    <col min="10733" max="10980" width="8.7265625" style="31"/>
    <col min="10981" max="10981" width="8.54296875" style="31" customWidth="1"/>
    <col min="10982" max="10982" width="40.26953125" style="31" customWidth="1"/>
    <col min="10983" max="10983" width="6.1796875" style="31" customWidth="1"/>
    <col min="10984" max="10984" width="13.54296875" style="31" customWidth="1"/>
    <col min="10985" max="10985" width="13.26953125" style="31" customWidth="1"/>
    <col min="10986" max="10986" width="12.81640625" style="31" customWidth="1"/>
    <col min="10987" max="10987" width="8.7265625" style="31"/>
    <col min="10988" max="10988" width="11.7265625" style="31" bestFit="1" customWidth="1"/>
    <col min="10989" max="11236" width="8.7265625" style="31"/>
    <col min="11237" max="11237" width="8.54296875" style="31" customWidth="1"/>
    <col min="11238" max="11238" width="40.26953125" style="31" customWidth="1"/>
    <col min="11239" max="11239" width="6.1796875" style="31" customWidth="1"/>
    <col min="11240" max="11240" width="13.54296875" style="31" customWidth="1"/>
    <col min="11241" max="11241" width="13.26953125" style="31" customWidth="1"/>
    <col min="11242" max="11242" width="12.81640625" style="31" customWidth="1"/>
    <col min="11243" max="11243" width="8.7265625" style="31"/>
    <col min="11244" max="11244" width="11.7265625" style="31" bestFit="1" customWidth="1"/>
    <col min="11245" max="11492" width="8.7265625" style="31"/>
    <col min="11493" max="11493" width="8.54296875" style="31" customWidth="1"/>
    <col min="11494" max="11494" width="40.26953125" style="31" customWidth="1"/>
    <col min="11495" max="11495" width="6.1796875" style="31" customWidth="1"/>
    <col min="11496" max="11496" width="13.54296875" style="31" customWidth="1"/>
    <col min="11497" max="11497" width="13.26953125" style="31" customWidth="1"/>
    <col min="11498" max="11498" width="12.81640625" style="31" customWidth="1"/>
    <col min="11499" max="11499" width="8.7265625" style="31"/>
    <col min="11500" max="11500" width="11.7265625" style="31" bestFit="1" customWidth="1"/>
    <col min="11501" max="11748" width="8.7265625" style="31"/>
    <col min="11749" max="11749" width="8.54296875" style="31" customWidth="1"/>
    <col min="11750" max="11750" width="40.26953125" style="31" customWidth="1"/>
    <col min="11751" max="11751" width="6.1796875" style="31" customWidth="1"/>
    <col min="11752" max="11752" width="13.54296875" style="31" customWidth="1"/>
    <col min="11753" max="11753" width="13.26953125" style="31" customWidth="1"/>
    <col min="11754" max="11754" width="12.81640625" style="31" customWidth="1"/>
    <col min="11755" max="11755" width="8.7265625" style="31"/>
    <col min="11756" max="11756" width="11.7265625" style="31" bestFit="1" customWidth="1"/>
    <col min="11757" max="12004" width="8.7265625" style="31"/>
    <col min="12005" max="12005" width="8.54296875" style="31" customWidth="1"/>
    <col min="12006" max="12006" width="40.26953125" style="31" customWidth="1"/>
    <col min="12007" max="12007" width="6.1796875" style="31" customWidth="1"/>
    <col min="12008" max="12008" width="13.54296875" style="31" customWidth="1"/>
    <col min="12009" max="12009" width="13.26953125" style="31" customWidth="1"/>
    <col min="12010" max="12010" width="12.81640625" style="31" customWidth="1"/>
    <col min="12011" max="12011" width="8.7265625" style="31"/>
    <col min="12012" max="12012" width="11.7265625" style="31" bestFit="1" customWidth="1"/>
    <col min="12013" max="12260" width="8.7265625" style="31"/>
    <col min="12261" max="12261" width="8.54296875" style="31" customWidth="1"/>
    <col min="12262" max="12262" width="40.26953125" style="31" customWidth="1"/>
    <col min="12263" max="12263" width="6.1796875" style="31" customWidth="1"/>
    <col min="12264" max="12264" width="13.54296875" style="31" customWidth="1"/>
    <col min="12265" max="12265" width="13.26953125" style="31" customWidth="1"/>
    <col min="12266" max="12266" width="12.81640625" style="31" customWidth="1"/>
    <col min="12267" max="12267" width="8.7265625" style="31"/>
    <col min="12268" max="12268" width="11.7265625" style="31" bestFit="1" customWidth="1"/>
    <col min="12269" max="12516" width="8.7265625" style="31"/>
    <col min="12517" max="12517" width="8.54296875" style="31" customWidth="1"/>
    <col min="12518" max="12518" width="40.26953125" style="31" customWidth="1"/>
    <col min="12519" max="12519" width="6.1796875" style="31" customWidth="1"/>
    <col min="12520" max="12520" width="13.54296875" style="31" customWidth="1"/>
    <col min="12521" max="12521" width="13.26953125" style="31" customWidth="1"/>
    <col min="12522" max="12522" width="12.81640625" style="31" customWidth="1"/>
    <col min="12523" max="12523" width="8.7265625" style="31"/>
    <col min="12524" max="12524" width="11.7265625" style="31" bestFit="1" customWidth="1"/>
    <col min="12525" max="12772" width="8.7265625" style="31"/>
    <col min="12773" max="12773" width="8.54296875" style="31" customWidth="1"/>
    <col min="12774" max="12774" width="40.26953125" style="31" customWidth="1"/>
    <col min="12775" max="12775" width="6.1796875" style="31" customWidth="1"/>
    <col min="12776" max="12776" width="13.54296875" style="31" customWidth="1"/>
    <col min="12777" max="12777" width="13.26953125" style="31" customWidth="1"/>
    <col min="12778" max="12778" width="12.81640625" style="31" customWidth="1"/>
    <col min="12779" max="12779" width="8.7265625" style="31"/>
    <col min="12780" max="12780" width="11.7265625" style="31" bestFit="1" customWidth="1"/>
    <col min="12781" max="13028" width="8.7265625" style="31"/>
    <col min="13029" max="13029" width="8.54296875" style="31" customWidth="1"/>
    <col min="13030" max="13030" width="40.26953125" style="31" customWidth="1"/>
    <col min="13031" max="13031" width="6.1796875" style="31" customWidth="1"/>
    <col min="13032" max="13032" width="13.54296875" style="31" customWidth="1"/>
    <col min="13033" max="13033" width="13.26953125" style="31" customWidth="1"/>
    <col min="13034" max="13034" width="12.81640625" style="31" customWidth="1"/>
    <col min="13035" max="13035" width="8.7265625" style="31"/>
    <col min="13036" max="13036" width="11.7265625" style="31" bestFit="1" customWidth="1"/>
    <col min="13037" max="13284" width="8.7265625" style="31"/>
    <col min="13285" max="13285" width="8.54296875" style="31" customWidth="1"/>
    <col min="13286" max="13286" width="40.26953125" style="31" customWidth="1"/>
    <col min="13287" max="13287" width="6.1796875" style="31" customWidth="1"/>
    <col min="13288" max="13288" width="13.54296875" style="31" customWidth="1"/>
    <col min="13289" max="13289" width="13.26953125" style="31" customWidth="1"/>
    <col min="13290" max="13290" width="12.81640625" style="31" customWidth="1"/>
    <col min="13291" max="13291" width="8.7265625" style="31"/>
    <col min="13292" max="13292" width="11.7265625" style="31" bestFit="1" customWidth="1"/>
    <col min="13293" max="13540" width="8.7265625" style="31"/>
    <col min="13541" max="13541" width="8.54296875" style="31" customWidth="1"/>
    <col min="13542" max="13542" width="40.26953125" style="31" customWidth="1"/>
    <col min="13543" max="13543" width="6.1796875" style="31" customWidth="1"/>
    <col min="13544" max="13544" width="13.54296875" style="31" customWidth="1"/>
    <col min="13545" max="13545" width="13.26953125" style="31" customWidth="1"/>
    <col min="13546" max="13546" width="12.81640625" style="31" customWidth="1"/>
    <col min="13547" max="13547" width="8.7265625" style="31"/>
    <col min="13548" max="13548" width="11.7265625" style="31" bestFit="1" customWidth="1"/>
    <col min="13549" max="13796" width="8.7265625" style="31"/>
    <col min="13797" max="13797" width="8.54296875" style="31" customWidth="1"/>
    <col min="13798" max="13798" width="40.26953125" style="31" customWidth="1"/>
    <col min="13799" max="13799" width="6.1796875" style="31" customWidth="1"/>
    <col min="13800" max="13800" width="13.54296875" style="31" customWidth="1"/>
    <col min="13801" max="13801" width="13.26953125" style="31" customWidth="1"/>
    <col min="13802" max="13802" width="12.81640625" style="31" customWidth="1"/>
    <col min="13803" max="13803" width="8.7265625" style="31"/>
    <col min="13804" max="13804" width="11.7265625" style="31" bestFit="1" customWidth="1"/>
    <col min="13805" max="14052" width="8.7265625" style="31"/>
    <col min="14053" max="14053" width="8.54296875" style="31" customWidth="1"/>
    <col min="14054" max="14054" width="40.26953125" style="31" customWidth="1"/>
    <col min="14055" max="14055" width="6.1796875" style="31" customWidth="1"/>
    <col min="14056" max="14056" width="13.54296875" style="31" customWidth="1"/>
    <col min="14057" max="14057" width="13.26953125" style="31" customWidth="1"/>
    <col min="14058" max="14058" width="12.81640625" style="31" customWidth="1"/>
    <col min="14059" max="14059" width="8.7265625" style="31"/>
    <col min="14060" max="14060" width="11.7265625" style="31" bestFit="1" customWidth="1"/>
    <col min="14061" max="14308" width="8.7265625" style="31"/>
    <col min="14309" max="14309" width="8.54296875" style="31" customWidth="1"/>
    <col min="14310" max="14310" width="40.26953125" style="31" customWidth="1"/>
    <col min="14311" max="14311" width="6.1796875" style="31" customWidth="1"/>
    <col min="14312" max="14312" width="13.54296875" style="31" customWidth="1"/>
    <col min="14313" max="14313" width="13.26953125" style="31" customWidth="1"/>
    <col min="14314" max="14314" width="12.81640625" style="31" customWidth="1"/>
    <col min="14315" max="14315" width="8.7265625" style="31"/>
    <col min="14316" max="14316" width="11.7265625" style="31" bestFit="1" customWidth="1"/>
    <col min="14317" max="14564" width="8.7265625" style="31"/>
    <col min="14565" max="14565" width="8.54296875" style="31" customWidth="1"/>
    <col min="14566" max="14566" width="40.26953125" style="31" customWidth="1"/>
    <col min="14567" max="14567" width="6.1796875" style="31" customWidth="1"/>
    <col min="14568" max="14568" width="13.54296875" style="31" customWidth="1"/>
    <col min="14569" max="14569" width="13.26953125" style="31" customWidth="1"/>
    <col min="14570" max="14570" width="12.81640625" style="31" customWidth="1"/>
    <col min="14571" max="14571" width="8.7265625" style="31"/>
    <col min="14572" max="14572" width="11.7265625" style="31" bestFit="1" customWidth="1"/>
    <col min="14573" max="14820" width="8.7265625" style="31"/>
    <col min="14821" max="14821" width="8.54296875" style="31" customWidth="1"/>
    <col min="14822" max="14822" width="40.26953125" style="31" customWidth="1"/>
    <col min="14823" max="14823" width="6.1796875" style="31" customWidth="1"/>
    <col min="14824" max="14824" width="13.54296875" style="31" customWidth="1"/>
    <col min="14825" max="14825" width="13.26953125" style="31" customWidth="1"/>
    <col min="14826" max="14826" width="12.81640625" style="31" customWidth="1"/>
    <col min="14827" max="14827" width="8.7265625" style="31"/>
    <col min="14828" max="14828" width="11.7265625" style="31" bestFit="1" customWidth="1"/>
    <col min="14829" max="15076" width="8.7265625" style="31"/>
    <col min="15077" max="15077" width="8.54296875" style="31" customWidth="1"/>
    <col min="15078" max="15078" width="40.26953125" style="31" customWidth="1"/>
    <col min="15079" max="15079" width="6.1796875" style="31" customWidth="1"/>
    <col min="15080" max="15080" width="13.54296875" style="31" customWidth="1"/>
    <col min="15081" max="15081" width="13.26953125" style="31" customWidth="1"/>
    <col min="15082" max="15082" width="12.81640625" style="31" customWidth="1"/>
    <col min="15083" max="15083" width="8.7265625" style="31"/>
    <col min="15084" max="15084" width="11.7265625" style="31" bestFit="1" customWidth="1"/>
    <col min="15085" max="15332" width="8.7265625" style="31"/>
    <col min="15333" max="15333" width="8.54296875" style="31" customWidth="1"/>
    <col min="15334" max="15334" width="40.26953125" style="31" customWidth="1"/>
    <col min="15335" max="15335" width="6.1796875" style="31" customWidth="1"/>
    <col min="15336" max="15336" width="13.54296875" style="31" customWidth="1"/>
    <col min="15337" max="15337" width="13.26953125" style="31" customWidth="1"/>
    <col min="15338" max="15338" width="12.81640625" style="31" customWidth="1"/>
    <col min="15339" max="15339" width="8.7265625" style="31"/>
    <col min="15340" max="15340" width="11.7265625" style="31" bestFit="1" customWidth="1"/>
    <col min="15341" max="15588" width="8.7265625" style="31"/>
    <col min="15589" max="15589" width="8.54296875" style="31" customWidth="1"/>
    <col min="15590" max="15590" width="40.26953125" style="31" customWidth="1"/>
    <col min="15591" max="15591" width="6.1796875" style="31" customWidth="1"/>
    <col min="15592" max="15592" width="13.54296875" style="31" customWidth="1"/>
    <col min="15593" max="15593" width="13.26953125" style="31" customWidth="1"/>
    <col min="15594" max="15594" width="12.81640625" style="31" customWidth="1"/>
    <col min="15595" max="15595" width="8.7265625" style="31"/>
    <col min="15596" max="15596" width="11.7265625" style="31" bestFit="1" customWidth="1"/>
    <col min="15597" max="15844" width="8.7265625" style="31"/>
    <col min="15845" max="15845" width="8.54296875" style="31" customWidth="1"/>
    <col min="15846" max="15846" width="40.26953125" style="31" customWidth="1"/>
    <col min="15847" max="15847" width="6.1796875" style="31" customWidth="1"/>
    <col min="15848" max="15848" width="13.54296875" style="31" customWidth="1"/>
    <col min="15849" max="15849" width="13.26953125" style="31" customWidth="1"/>
    <col min="15850" max="15850" width="12.81640625" style="31" customWidth="1"/>
    <col min="15851" max="15851" width="8.7265625" style="31"/>
    <col min="15852" max="15852" width="11.7265625" style="31" bestFit="1" customWidth="1"/>
    <col min="15853" max="16100" width="8.7265625" style="31"/>
    <col min="16101" max="16101" width="8.54296875" style="31" customWidth="1"/>
    <col min="16102" max="16102" width="40.26953125" style="31" customWidth="1"/>
    <col min="16103" max="16103" width="6.1796875" style="31" customWidth="1"/>
    <col min="16104" max="16104" width="13.54296875" style="31" customWidth="1"/>
    <col min="16105" max="16105" width="13.26953125" style="31" customWidth="1"/>
    <col min="16106" max="16106" width="12.81640625" style="31" customWidth="1"/>
    <col min="16107" max="16107" width="8.7265625" style="31"/>
    <col min="16108" max="16108" width="11.7265625" style="31" bestFit="1" customWidth="1"/>
    <col min="16109" max="16368" width="8.7265625" style="31"/>
    <col min="16369" max="16381" width="9.1796875" style="31" customWidth="1"/>
    <col min="16382" max="16384" width="8.7265625" style="31"/>
  </cols>
  <sheetData>
    <row r="1" spans="1:12" s="16" customFormat="1" ht="17.25" customHeight="1">
      <c r="A1" s="40" t="s">
        <v>37</v>
      </c>
      <c r="B1" s="40"/>
      <c r="C1" s="40"/>
      <c r="D1" s="40"/>
    </row>
    <row r="2" spans="1:12" s="16" customFormat="1" ht="15" customHeight="1">
      <c r="A2" s="17" t="s">
        <v>8</v>
      </c>
      <c r="B2" s="17" t="s">
        <v>14</v>
      </c>
      <c r="C2" s="17"/>
      <c r="D2" s="17" t="s">
        <v>9</v>
      </c>
    </row>
    <row r="3" spans="1:12" s="16" customFormat="1">
      <c r="A3" s="18"/>
      <c r="B3" s="18"/>
      <c r="C3" s="18"/>
      <c r="D3" s="19"/>
    </row>
    <row r="4" spans="1:12" s="24" customFormat="1" ht="15" customHeight="1">
      <c r="A4" s="18">
        <v>1</v>
      </c>
      <c r="B4" s="20" t="s">
        <v>35</v>
      </c>
      <c r="C4" s="21" t="s">
        <v>10</v>
      </c>
      <c r="D4" s="22">
        <f>'FRANK-FF-44'!G16</f>
        <v>34500</v>
      </c>
      <c r="E4" s="23"/>
      <c r="I4" s="25"/>
      <c r="L4" s="25"/>
    </row>
    <row r="5" spans="1:12" s="24" customFormat="1" ht="15" customHeight="1">
      <c r="A5" s="18"/>
      <c r="B5" s="20"/>
      <c r="C5" s="21"/>
      <c r="D5" s="22"/>
      <c r="E5" s="23"/>
      <c r="I5" s="25"/>
      <c r="L5" s="25"/>
    </row>
    <row r="6" spans="1:12" s="24" customFormat="1" ht="15" customHeight="1">
      <c r="A6" s="18">
        <v>2</v>
      </c>
      <c r="B6" s="26" t="s">
        <v>27</v>
      </c>
      <c r="C6" s="21" t="s">
        <v>10</v>
      </c>
      <c r="D6" s="22">
        <f>'BROCHE-42'!G16</f>
        <v>80500</v>
      </c>
      <c r="E6" s="23"/>
      <c r="I6" s="25"/>
      <c r="L6" s="25"/>
    </row>
    <row r="7" spans="1:12" s="24" customFormat="1" ht="15" customHeight="1">
      <c r="A7" s="18"/>
      <c r="B7" s="26"/>
      <c r="C7" s="21"/>
      <c r="D7" s="22"/>
      <c r="E7" s="23"/>
      <c r="I7" s="25"/>
      <c r="L7" s="25"/>
    </row>
    <row r="8" spans="1:12" s="24" customFormat="1" ht="15" customHeight="1">
      <c r="A8" s="18">
        <v>3</v>
      </c>
      <c r="B8" s="26" t="s">
        <v>28</v>
      </c>
      <c r="C8" s="21" t="s">
        <v>10</v>
      </c>
      <c r="D8" s="22">
        <f>'DONER-22'!G16</f>
        <v>69000</v>
      </c>
      <c r="E8" s="23"/>
      <c r="I8" s="25"/>
      <c r="K8" s="25"/>
    </row>
    <row r="9" spans="1:12" s="24" customFormat="1" ht="15" customHeight="1">
      <c r="A9" s="36"/>
      <c r="B9" s="37"/>
      <c r="C9" s="38"/>
      <c r="D9" s="39"/>
      <c r="E9" s="23"/>
      <c r="I9" s="25"/>
      <c r="K9" s="25"/>
    </row>
    <row r="10" spans="1:12" s="24" customFormat="1" ht="15" customHeight="1">
      <c r="A10" s="36">
        <v>4</v>
      </c>
      <c r="B10" s="26" t="s">
        <v>29</v>
      </c>
      <c r="C10" s="21" t="s">
        <v>10</v>
      </c>
      <c r="D10" s="39">
        <f>'DONER-10B'!G16</f>
        <v>69000</v>
      </c>
      <c r="E10" s="23"/>
      <c r="I10" s="25"/>
      <c r="K10" s="25"/>
    </row>
    <row r="11" spans="1:12" s="24" customFormat="1" ht="15" customHeight="1">
      <c r="A11" s="36"/>
      <c r="B11" s="37"/>
      <c r="C11" s="38"/>
      <c r="D11" s="39"/>
      <c r="E11" s="23"/>
      <c r="I11" s="25"/>
      <c r="K11" s="25"/>
    </row>
    <row r="12" spans="1:12" s="24" customFormat="1" ht="15" customHeight="1">
      <c r="A12" s="36">
        <v>5</v>
      </c>
      <c r="B12" s="37" t="s">
        <v>30</v>
      </c>
      <c r="C12" s="21" t="s">
        <v>10</v>
      </c>
      <c r="D12" s="39">
        <f>'HATTI-14'!G16</f>
        <v>34500</v>
      </c>
      <c r="E12" s="23"/>
      <c r="I12" s="25"/>
      <c r="K12" s="25"/>
    </row>
    <row r="13" spans="1:12" s="24" customFormat="1" ht="15" customHeight="1">
      <c r="A13" s="36"/>
      <c r="B13" s="37"/>
      <c r="C13" s="38"/>
      <c r="D13" s="39"/>
      <c r="E13" s="23"/>
      <c r="I13" s="25"/>
      <c r="K13" s="25"/>
    </row>
    <row r="14" spans="1:12" s="24" customFormat="1" ht="15" customHeight="1">
      <c r="A14" s="36">
        <v>6</v>
      </c>
      <c r="B14" s="37" t="s">
        <v>31</v>
      </c>
      <c r="C14" s="21" t="s">
        <v>10</v>
      </c>
      <c r="D14" s="39">
        <f>'HATTI-52A'!G16</f>
        <v>13800</v>
      </c>
      <c r="E14" s="23"/>
      <c r="I14" s="25"/>
      <c r="K14" s="25"/>
    </row>
    <row r="15" spans="1:12" s="24" customFormat="1" ht="15" customHeight="1">
      <c r="A15" s="36"/>
      <c r="B15" s="37"/>
      <c r="C15" s="38"/>
      <c r="D15" s="39"/>
      <c r="E15" s="23"/>
      <c r="I15" s="25"/>
      <c r="K15" s="25"/>
    </row>
    <row r="16" spans="1:12" s="24" customFormat="1" ht="15" customHeight="1">
      <c r="A16" s="36">
        <v>7</v>
      </c>
      <c r="B16" s="37" t="s">
        <v>33</v>
      </c>
      <c r="C16" s="21" t="s">
        <v>10</v>
      </c>
      <c r="D16" s="39">
        <f>'CHAI.P-52B'!G16</f>
        <v>34500</v>
      </c>
      <c r="E16" s="23"/>
      <c r="I16" s="25"/>
      <c r="K16" s="25"/>
    </row>
    <row r="17" spans="1:12" s="24" customFormat="1" ht="15" customHeight="1">
      <c r="A17" s="36"/>
      <c r="B17" s="37"/>
      <c r="C17" s="38"/>
      <c r="D17" s="39"/>
      <c r="E17" s="23"/>
      <c r="I17" s="25"/>
      <c r="K17" s="25"/>
    </row>
    <row r="18" spans="1:12" s="24" customFormat="1" ht="15" customHeight="1">
      <c r="A18" s="36">
        <v>8</v>
      </c>
      <c r="B18" s="37" t="s">
        <v>32</v>
      </c>
      <c r="C18" s="21" t="s">
        <v>10</v>
      </c>
      <c r="D18" s="39">
        <f>KFC!G16</f>
        <v>138000</v>
      </c>
      <c r="E18" s="23"/>
      <c r="I18" s="25"/>
      <c r="K18" s="25"/>
    </row>
    <row r="19" spans="1:12" s="24" customFormat="1" ht="15" customHeight="1">
      <c r="A19" s="36"/>
      <c r="B19" s="37"/>
      <c r="C19" s="38"/>
      <c r="D19" s="39"/>
      <c r="E19" s="23"/>
      <c r="I19" s="25"/>
      <c r="K19" s="25"/>
    </row>
    <row r="20" spans="1:12" s="24" customFormat="1" ht="15" customHeight="1">
      <c r="A20" s="36">
        <v>9</v>
      </c>
      <c r="B20" s="37" t="s">
        <v>34</v>
      </c>
      <c r="C20" s="21" t="s">
        <v>10</v>
      </c>
      <c r="D20" s="39">
        <f>'LAND SIDE KITCHE'!G16</f>
        <v>64400</v>
      </c>
      <c r="E20" s="23"/>
      <c r="I20" s="25"/>
      <c r="K20" s="25"/>
    </row>
    <row r="21" spans="1:12" s="24" customFormat="1" ht="15" customHeight="1">
      <c r="A21" s="36"/>
      <c r="B21" s="37"/>
      <c r="C21" s="38"/>
      <c r="D21" s="39"/>
      <c r="E21" s="23"/>
      <c r="I21" s="25"/>
      <c r="K21" s="25"/>
    </row>
    <row r="22" spans="1:12" s="24" customFormat="1" ht="15" customHeight="1">
      <c r="A22" s="36"/>
      <c r="B22" s="37"/>
      <c r="C22" s="38"/>
      <c r="D22" s="39"/>
      <c r="E22" s="23"/>
      <c r="I22" s="25"/>
      <c r="K22" s="25"/>
    </row>
    <row r="23" spans="1:12" s="24" customFormat="1" ht="15" customHeight="1">
      <c r="A23" s="18"/>
      <c r="B23" s="26"/>
      <c r="C23" s="21"/>
      <c r="D23" s="22"/>
      <c r="E23" s="23"/>
      <c r="I23" s="25"/>
      <c r="K23" s="25"/>
    </row>
    <row r="24" spans="1:12" s="24" customFormat="1" ht="15" customHeight="1">
      <c r="A24" s="27"/>
      <c r="B24" s="28" t="s">
        <v>11</v>
      </c>
      <c r="C24" s="27" t="s">
        <v>10</v>
      </c>
      <c r="D24" s="29">
        <f>SUM(D4:D23)</f>
        <v>538200</v>
      </c>
      <c r="E24" s="23"/>
      <c r="I24" s="25"/>
      <c r="L24" s="25"/>
    </row>
    <row r="25" spans="1:12" s="24" customFormat="1" ht="15" customHeight="1">
      <c r="A25" s="30" t="s">
        <v>12</v>
      </c>
      <c r="B25" s="30" t="s">
        <v>13</v>
      </c>
      <c r="C25" s="31"/>
      <c r="D25" s="31"/>
      <c r="E25" s="23"/>
      <c r="I25" s="25"/>
      <c r="L25" s="25"/>
    </row>
    <row r="26" spans="1:12" s="24" customFormat="1" ht="15" customHeight="1">
      <c r="A26" s="31"/>
      <c r="B26" s="31"/>
      <c r="C26" s="31"/>
      <c r="D26" s="31"/>
      <c r="E26" s="23"/>
      <c r="L26" s="25"/>
    </row>
    <row r="27" spans="1:12" s="24" customFormat="1" ht="15" customHeight="1">
      <c r="A27" s="31"/>
      <c r="B27" s="31"/>
      <c r="C27" s="31"/>
      <c r="D27" s="31"/>
      <c r="E27" s="23"/>
      <c r="L27" s="25"/>
    </row>
    <row r="28" spans="1:12" s="24" customFormat="1" ht="15" customHeight="1">
      <c r="A28" s="31"/>
      <c r="B28" s="31"/>
      <c r="C28" s="31"/>
      <c r="D28" s="31"/>
      <c r="E28" s="23"/>
      <c r="I28" s="25"/>
      <c r="L28" s="25"/>
    </row>
    <row r="29" spans="1:12" s="24" customFormat="1" ht="15" customHeight="1">
      <c r="A29" s="31"/>
      <c r="B29" s="31"/>
      <c r="C29" s="31"/>
      <c r="D29" s="31"/>
      <c r="E29" s="23"/>
      <c r="I29" s="25"/>
      <c r="L29" s="25"/>
    </row>
    <row r="30" spans="1:12" s="24" customFormat="1" ht="15" customHeight="1">
      <c r="A30" s="31"/>
      <c r="B30" s="32"/>
      <c r="C30" s="32"/>
      <c r="D30" s="31"/>
      <c r="E30" s="23"/>
    </row>
    <row r="31" spans="1:12" s="24" customFormat="1" ht="15" customHeight="1">
      <c r="A31" s="31"/>
      <c r="B31" s="31"/>
      <c r="C31" s="31"/>
      <c r="D31" s="31"/>
      <c r="E31" s="23"/>
    </row>
    <row r="32" spans="1:12" s="24" customFormat="1" ht="15" customHeight="1">
      <c r="A32" s="31"/>
      <c r="B32" s="31"/>
      <c r="C32" s="32"/>
      <c r="D32" s="31"/>
      <c r="E32" s="23"/>
    </row>
    <row r="33" spans="1:10" s="24" customFormat="1" ht="15" customHeight="1">
      <c r="A33" s="31"/>
      <c r="B33" s="31"/>
      <c r="C33" s="31"/>
      <c r="D33" s="31"/>
      <c r="E33" s="23"/>
    </row>
    <row r="34" spans="1:10" s="24" customFormat="1" ht="15" customHeight="1">
      <c r="A34" s="31"/>
      <c r="B34" s="31"/>
      <c r="C34" s="31"/>
      <c r="D34" s="32"/>
      <c r="E34" s="23"/>
    </row>
    <row r="35" spans="1:10" s="24" customFormat="1" ht="15" customHeight="1">
      <c r="A35" s="31"/>
      <c r="B35" s="31"/>
      <c r="C35" s="31"/>
      <c r="D35" s="31"/>
      <c r="E35" s="23"/>
    </row>
    <row r="36" spans="1:10" s="24" customFormat="1" ht="15" customHeight="1">
      <c r="A36" s="31"/>
      <c r="B36" s="31"/>
      <c r="C36" s="31"/>
      <c r="D36" s="31"/>
      <c r="E36" s="23"/>
    </row>
    <row r="37" spans="1:10" s="24" customFormat="1" ht="15" customHeight="1">
      <c r="A37" s="31"/>
      <c r="B37" s="31"/>
      <c r="C37" s="31"/>
      <c r="D37" s="31"/>
      <c r="E37" s="23"/>
    </row>
    <row r="38" spans="1:10" s="24" customFormat="1" ht="15" customHeight="1">
      <c r="A38" s="31"/>
      <c r="B38" s="31"/>
      <c r="C38" s="31"/>
      <c r="D38" s="31"/>
      <c r="E38" s="23"/>
    </row>
    <row r="39" spans="1:10" s="24" customFormat="1" ht="15" customHeight="1">
      <c r="A39" s="31"/>
      <c r="B39" s="31"/>
      <c r="C39" s="31"/>
      <c r="D39" s="31"/>
      <c r="E39" s="23"/>
    </row>
    <row r="40" spans="1:10" s="24" customFormat="1" ht="15" customHeight="1">
      <c r="A40" s="31"/>
      <c r="B40" s="31"/>
      <c r="C40" s="31"/>
      <c r="D40" s="31"/>
      <c r="E40" s="23"/>
    </row>
    <row r="41" spans="1:10" s="24" customFormat="1" ht="15" customHeight="1">
      <c r="A41" s="31"/>
      <c r="B41" s="31"/>
      <c r="C41" s="31"/>
      <c r="D41" s="31"/>
      <c r="E41" s="23"/>
    </row>
    <row r="42" spans="1:10" s="24" customFormat="1" ht="15" customHeight="1">
      <c r="A42" s="31"/>
      <c r="B42" s="31"/>
      <c r="C42" s="31"/>
      <c r="D42" s="31"/>
      <c r="E42" s="23"/>
    </row>
    <row r="43" spans="1:10" s="24" customFormat="1" ht="15" customHeight="1">
      <c r="A43" s="31"/>
      <c r="B43" s="31"/>
      <c r="C43" s="31"/>
      <c r="D43" s="31"/>
    </row>
    <row r="44" spans="1:10" s="16" customFormat="1" ht="15" customHeight="1">
      <c r="A44" s="31"/>
      <c r="B44" s="31"/>
      <c r="C44" s="31"/>
      <c r="D44" s="31"/>
    </row>
    <row r="45" spans="1:10">
      <c r="J45" s="32"/>
    </row>
    <row r="46" spans="1:10">
      <c r="H46" s="32"/>
    </row>
    <row r="48" spans="1:10">
      <c r="E48" s="32"/>
    </row>
    <row r="49" spans="5:9">
      <c r="E49" s="32"/>
      <c r="I49" s="32"/>
    </row>
    <row r="50" spans="5:9">
      <c r="H50" s="32"/>
    </row>
    <row r="51" spans="5:9">
      <c r="H51" s="32"/>
    </row>
  </sheetData>
  <mergeCells count="1"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7"/>
  <sheetViews>
    <sheetView workbookViewId="0">
      <selection activeCell="F8" sqref="F8"/>
    </sheetView>
  </sheetViews>
  <sheetFormatPr defaultColWidth="8.90625" defaultRowHeight="14.5"/>
  <cols>
    <col min="1" max="1" width="2.453125" style="1" customWidth="1"/>
    <col min="2" max="2" width="7.6328125" style="1" customWidth="1"/>
    <col min="3" max="3" width="43.453125" style="1" customWidth="1"/>
    <col min="4" max="4" width="12.1796875" style="1" bestFit="1" customWidth="1"/>
    <col min="5" max="5" width="13.08984375" style="1" customWidth="1"/>
    <col min="6" max="6" width="11.54296875" style="1" bestFit="1" customWidth="1"/>
    <col min="7" max="7" width="12.90625" style="1" customWidth="1"/>
    <col min="8" max="16384" width="8.90625" style="1"/>
  </cols>
  <sheetData>
    <row r="1" spans="2:13">
      <c r="B1" s="41" t="s">
        <v>16</v>
      </c>
      <c r="C1" s="41"/>
      <c r="D1" s="41"/>
      <c r="E1" s="41"/>
      <c r="F1" s="41"/>
      <c r="G1" s="41"/>
    </row>
    <row r="2" spans="2:13" ht="14.5" customHeight="1">
      <c r="B2" s="42" t="s">
        <v>17</v>
      </c>
      <c r="C2" s="42"/>
      <c r="D2" s="42"/>
      <c r="E2" s="42"/>
      <c r="F2" s="42"/>
      <c r="G2" s="42"/>
    </row>
    <row r="3" spans="2:13">
      <c r="B3" s="2" t="s">
        <v>0</v>
      </c>
      <c r="C3" s="2" t="s">
        <v>1</v>
      </c>
      <c r="D3" s="2" t="s">
        <v>18</v>
      </c>
      <c r="E3" s="2" t="s">
        <v>2</v>
      </c>
      <c r="F3" s="3" t="s">
        <v>5</v>
      </c>
      <c r="G3" s="2" t="s">
        <v>4</v>
      </c>
    </row>
    <row r="4" spans="2:13">
      <c r="B4" s="4"/>
      <c r="C4" s="4" t="s">
        <v>7</v>
      </c>
      <c r="D4" s="4"/>
      <c r="E4" s="4"/>
      <c r="F4" s="4"/>
      <c r="G4" s="4"/>
    </row>
    <row r="5" spans="2:13" ht="26">
      <c r="B5" s="5">
        <v>1</v>
      </c>
      <c r="C5" s="33" t="s">
        <v>15</v>
      </c>
      <c r="D5" s="7" t="s">
        <v>19</v>
      </c>
      <c r="E5" s="7">
        <v>150</v>
      </c>
      <c r="F5" s="7">
        <v>230</v>
      </c>
      <c r="G5" s="7">
        <f>F5*E5</f>
        <v>34500</v>
      </c>
    </row>
    <row r="6" spans="2:13">
      <c r="B6" s="6"/>
      <c r="C6" s="6"/>
      <c r="D6" s="7"/>
      <c r="E6" s="7"/>
      <c r="F6" s="7"/>
      <c r="G6" s="7"/>
    </row>
    <row r="7" spans="2:13">
      <c r="B7" s="6"/>
      <c r="C7" s="6"/>
      <c r="D7" s="7"/>
      <c r="E7" s="7"/>
      <c r="F7" s="7"/>
      <c r="G7" s="7"/>
    </row>
    <row r="8" spans="2:13">
      <c r="B8" s="6"/>
      <c r="C8" s="6"/>
      <c r="D8" s="7"/>
      <c r="E8" s="7"/>
      <c r="F8" s="7"/>
      <c r="G8" s="7"/>
    </row>
    <row r="9" spans="2:13">
      <c r="B9" s="6"/>
      <c r="C9" s="6"/>
      <c r="D9" s="7"/>
      <c r="E9" s="7"/>
      <c r="F9" s="7"/>
      <c r="G9" s="7"/>
    </row>
    <row r="11" spans="2:13">
      <c r="B11" s="5"/>
      <c r="C11" s="6"/>
      <c r="D11" s="7"/>
      <c r="E11" s="7"/>
      <c r="F11" s="7"/>
      <c r="G11" s="7"/>
    </row>
    <row r="12" spans="2:13">
      <c r="B12" s="5"/>
      <c r="C12" s="6"/>
      <c r="D12" s="7"/>
      <c r="E12" s="7"/>
      <c r="F12" s="7"/>
      <c r="G12" s="7"/>
    </row>
    <row r="13" spans="2:13">
      <c r="B13" s="5"/>
      <c r="C13" s="6"/>
      <c r="D13" s="7"/>
      <c r="E13" s="7"/>
      <c r="F13" s="7"/>
      <c r="G13" s="7"/>
    </row>
    <row r="14" spans="2:13">
      <c r="B14" s="5"/>
      <c r="C14" s="6"/>
      <c r="D14" s="7"/>
      <c r="E14" s="7"/>
      <c r="F14" s="7"/>
      <c r="G14" s="7"/>
    </row>
    <row r="15" spans="2:13">
      <c r="B15" s="8"/>
      <c r="C15" s="9"/>
      <c r="D15" s="10"/>
      <c r="E15" s="10"/>
      <c r="F15" s="10"/>
      <c r="G15" s="10"/>
    </row>
    <row r="16" spans="2:13">
      <c r="B16" s="11"/>
      <c r="C16" s="11" t="s">
        <v>6</v>
      </c>
      <c r="D16" s="11"/>
      <c r="E16" s="11"/>
      <c r="F16" s="11"/>
      <c r="G16" s="12">
        <f>SUM(G5:G15)</f>
        <v>34500</v>
      </c>
      <c r="J16" s="13"/>
      <c r="K16" s="13"/>
      <c r="L16" s="13"/>
      <c r="M16" s="13"/>
    </row>
    <row r="17" spans="2:7">
      <c r="B17" s="14"/>
      <c r="C17" s="14"/>
      <c r="D17" s="14"/>
      <c r="E17" s="14"/>
      <c r="F17" s="14"/>
      <c r="G17" s="14"/>
    </row>
  </sheetData>
  <mergeCells count="2">
    <mergeCell ref="B1:G1"/>
    <mergeCell ref="B2:G2"/>
  </mergeCells>
  <printOptions horizontalCentered="1"/>
  <pageMargins left="0" right="0" top="0.74803149606299202" bottom="0.74803149606299202" header="0.31496062992126" footer="0.31496062992126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CCF0E-7796-4231-8FC2-75FB43C7EBE0}">
  <dimension ref="B1:M17"/>
  <sheetViews>
    <sheetView workbookViewId="0">
      <selection activeCell="E6" sqref="E6"/>
    </sheetView>
  </sheetViews>
  <sheetFormatPr defaultColWidth="8.90625" defaultRowHeight="14.5"/>
  <cols>
    <col min="1" max="1" width="2.453125" style="1" customWidth="1"/>
    <col min="2" max="2" width="7.6328125" style="1" customWidth="1"/>
    <col min="3" max="3" width="43.453125" style="1" customWidth="1"/>
    <col min="4" max="4" width="12.1796875" style="1" bestFit="1" customWidth="1"/>
    <col min="5" max="5" width="9.453125" style="1" customWidth="1"/>
    <col min="6" max="6" width="11.54296875" style="1" bestFit="1" customWidth="1"/>
    <col min="7" max="7" width="12.90625" style="1" customWidth="1"/>
    <col min="8" max="16384" width="8.90625" style="1"/>
  </cols>
  <sheetData>
    <row r="1" spans="2:13">
      <c r="B1" s="43" t="s">
        <v>16</v>
      </c>
      <c r="C1" s="43"/>
      <c r="D1" s="43"/>
      <c r="E1" s="43"/>
      <c r="F1" s="43"/>
      <c r="G1" s="43"/>
    </row>
    <row r="2" spans="2:13" ht="14.5" customHeight="1">
      <c r="B2" s="44" t="s">
        <v>26</v>
      </c>
      <c r="C2" s="44"/>
      <c r="D2" s="44"/>
      <c r="E2" s="44"/>
      <c r="F2" s="44"/>
      <c r="G2" s="44"/>
    </row>
    <row r="3" spans="2:13">
      <c r="B3" s="2" t="s">
        <v>0</v>
      </c>
      <c r="C3" s="2" t="s">
        <v>1</v>
      </c>
      <c r="D3" s="2" t="s">
        <v>3</v>
      </c>
      <c r="E3" s="34" t="s">
        <v>21</v>
      </c>
      <c r="F3" s="3" t="s">
        <v>5</v>
      </c>
      <c r="G3" s="2" t="s">
        <v>4</v>
      </c>
    </row>
    <row r="4" spans="2:13">
      <c r="B4" s="4"/>
      <c r="C4" s="15"/>
      <c r="D4" s="4"/>
      <c r="E4" s="4"/>
      <c r="F4" s="4"/>
      <c r="G4" s="4"/>
    </row>
    <row r="5" spans="2:13" ht="26">
      <c r="B5" s="5">
        <v>1</v>
      </c>
      <c r="C5" s="33" t="s">
        <v>15</v>
      </c>
      <c r="D5" s="7" t="s">
        <v>19</v>
      </c>
      <c r="E5" s="7">
        <v>350</v>
      </c>
      <c r="F5" s="7">
        <v>230</v>
      </c>
      <c r="G5" s="7">
        <f>F5*E5</f>
        <v>80500</v>
      </c>
    </row>
    <row r="6" spans="2:13">
      <c r="B6" s="6"/>
      <c r="C6" s="6"/>
      <c r="D6" s="7"/>
      <c r="E6" s="7"/>
      <c r="F6" s="7"/>
      <c r="G6" s="7"/>
    </row>
    <row r="7" spans="2:13">
      <c r="B7" s="6"/>
      <c r="C7" s="6"/>
      <c r="D7" s="7"/>
      <c r="E7" s="7"/>
      <c r="F7" s="7"/>
      <c r="G7" s="7"/>
    </row>
    <row r="8" spans="2:13">
      <c r="B8" s="6"/>
      <c r="C8" s="6"/>
      <c r="D8" s="7"/>
      <c r="E8" s="7"/>
      <c r="F8" s="7"/>
      <c r="G8" s="7"/>
    </row>
    <row r="9" spans="2:13">
      <c r="B9" s="6"/>
      <c r="C9" s="6"/>
      <c r="D9" s="7"/>
      <c r="E9" s="7"/>
      <c r="F9" s="7"/>
      <c r="G9" s="7"/>
    </row>
    <row r="10" spans="2:13">
      <c r="B10" s="5"/>
      <c r="C10" s="6"/>
      <c r="D10" s="7"/>
      <c r="E10" s="7"/>
      <c r="F10" s="7"/>
      <c r="G10" s="7"/>
    </row>
    <row r="11" spans="2:13">
      <c r="B11" s="5"/>
      <c r="C11" s="6"/>
      <c r="D11" s="7"/>
      <c r="E11" s="7"/>
      <c r="F11" s="7"/>
      <c r="G11" s="7"/>
    </row>
    <row r="12" spans="2:13">
      <c r="B12" s="5"/>
      <c r="C12" s="6"/>
      <c r="D12" s="7"/>
      <c r="E12" s="7"/>
      <c r="F12" s="7"/>
      <c r="G12" s="7"/>
    </row>
    <row r="13" spans="2:13">
      <c r="B13" s="5"/>
      <c r="C13" s="6"/>
      <c r="D13" s="7"/>
      <c r="E13" s="7"/>
      <c r="F13" s="7"/>
      <c r="G13" s="7"/>
    </row>
    <row r="14" spans="2:13">
      <c r="B14" s="5"/>
      <c r="C14" s="6"/>
      <c r="D14" s="7"/>
      <c r="E14" s="7"/>
      <c r="F14" s="7"/>
      <c r="G14" s="7"/>
    </row>
    <row r="15" spans="2:13">
      <c r="B15" s="8"/>
      <c r="C15" s="9"/>
      <c r="D15" s="10"/>
      <c r="E15" s="10"/>
      <c r="F15" s="10"/>
      <c r="G15" s="10"/>
    </row>
    <row r="16" spans="2:13">
      <c r="B16" s="11"/>
      <c r="C16" s="11" t="s">
        <v>6</v>
      </c>
      <c r="D16" s="11"/>
      <c r="E16" s="11"/>
      <c r="F16" s="11"/>
      <c r="G16" s="12">
        <f>SUM(G5:G15)</f>
        <v>80500</v>
      </c>
      <c r="J16" s="13"/>
      <c r="K16" s="13"/>
      <c r="L16" s="13"/>
      <c r="M16" s="13"/>
    </row>
    <row r="17" spans="2:7">
      <c r="B17" s="14"/>
      <c r="C17" s="14"/>
      <c r="D17" s="14"/>
      <c r="E17" s="14"/>
      <c r="F17" s="14"/>
      <c r="G17" s="14"/>
    </row>
  </sheetData>
  <mergeCells count="2">
    <mergeCell ref="B1:G1"/>
    <mergeCell ref="B2:G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2AFA6-4B80-4041-957F-D1361E30C4FE}">
  <dimension ref="B1:M17"/>
  <sheetViews>
    <sheetView workbookViewId="0">
      <selection activeCell="B2" sqref="B2:G2"/>
    </sheetView>
  </sheetViews>
  <sheetFormatPr defaultColWidth="8.90625" defaultRowHeight="14.5"/>
  <cols>
    <col min="1" max="1" width="2.453125" style="1" customWidth="1"/>
    <col min="2" max="2" width="7.6328125" style="1" customWidth="1"/>
    <col min="3" max="3" width="43.453125" style="1" customWidth="1"/>
    <col min="4" max="4" width="12.1796875" style="1" bestFit="1" customWidth="1"/>
    <col min="5" max="5" width="9.453125" style="1" customWidth="1"/>
    <col min="6" max="6" width="11.54296875" style="1" bestFit="1" customWidth="1"/>
    <col min="7" max="7" width="12.90625" style="1" customWidth="1"/>
    <col min="8" max="16384" width="8.90625" style="1"/>
  </cols>
  <sheetData>
    <row r="1" spans="2:13">
      <c r="B1" s="43" t="s">
        <v>16</v>
      </c>
      <c r="C1" s="43"/>
      <c r="D1" s="43"/>
      <c r="E1" s="43"/>
      <c r="F1" s="43"/>
      <c r="G1" s="43"/>
    </row>
    <row r="2" spans="2:13" ht="14.5" customHeight="1">
      <c r="B2" s="45" t="s">
        <v>24</v>
      </c>
      <c r="C2" s="45"/>
      <c r="D2" s="45"/>
      <c r="E2" s="45"/>
      <c r="F2" s="45"/>
      <c r="G2" s="45"/>
    </row>
    <row r="3" spans="2:13">
      <c r="B3" s="2" t="s">
        <v>0</v>
      </c>
      <c r="C3" s="2" t="s">
        <v>1</v>
      </c>
      <c r="D3" s="2" t="s">
        <v>3</v>
      </c>
      <c r="E3" s="34" t="s">
        <v>21</v>
      </c>
      <c r="F3" s="3" t="s">
        <v>5</v>
      </c>
      <c r="G3" s="2" t="s">
        <v>4</v>
      </c>
    </row>
    <row r="4" spans="2:13">
      <c r="B4" s="4"/>
      <c r="C4" s="15"/>
      <c r="D4" s="4"/>
      <c r="E4" s="4"/>
      <c r="F4" s="4"/>
      <c r="G4" s="4"/>
    </row>
    <row r="5" spans="2:13" ht="26">
      <c r="B5" s="5">
        <v>1</v>
      </c>
      <c r="C5" s="33" t="s">
        <v>15</v>
      </c>
      <c r="D5" s="7" t="s">
        <v>19</v>
      </c>
      <c r="E5" s="7">
        <v>300</v>
      </c>
      <c r="F5" s="7">
        <v>230</v>
      </c>
      <c r="G5" s="7">
        <f>F5*E5</f>
        <v>69000</v>
      </c>
    </row>
    <row r="6" spans="2:13">
      <c r="B6" s="6"/>
      <c r="C6" s="6"/>
      <c r="D6" s="7"/>
      <c r="E6" s="7"/>
      <c r="F6" s="7"/>
      <c r="G6" s="7"/>
    </row>
    <row r="7" spans="2:13">
      <c r="B7" s="6"/>
      <c r="C7" s="6"/>
      <c r="D7" s="7"/>
      <c r="E7" s="7"/>
      <c r="F7" s="7"/>
      <c r="G7" s="7"/>
    </row>
    <row r="8" spans="2:13">
      <c r="B8" s="6"/>
      <c r="C8" s="6"/>
      <c r="D8" s="7"/>
      <c r="E8" s="7"/>
      <c r="F8" s="7"/>
      <c r="G8" s="7"/>
    </row>
    <row r="9" spans="2:13">
      <c r="B9" s="6"/>
      <c r="C9" s="6"/>
      <c r="D9" s="7"/>
      <c r="E9" s="7"/>
      <c r="F9" s="7"/>
      <c r="G9" s="7"/>
    </row>
    <row r="10" spans="2:13">
      <c r="B10" s="5"/>
      <c r="C10" s="6"/>
      <c r="D10" s="7"/>
      <c r="E10" s="7"/>
      <c r="F10" s="7"/>
      <c r="G10" s="7"/>
    </row>
    <row r="11" spans="2:13">
      <c r="B11" s="5"/>
      <c r="C11" s="6"/>
      <c r="D11" s="7"/>
      <c r="E11" s="7"/>
      <c r="F11" s="7"/>
      <c r="G11" s="7"/>
    </row>
    <row r="12" spans="2:13">
      <c r="B12" s="5"/>
      <c r="C12" s="6"/>
      <c r="D12" s="7"/>
      <c r="E12" s="7"/>
      <c r="F12" s="7"/>
      <c r="G12" s="7"/>
    </row>
    <row r="13" spans="2:13">
      <c r="B13" s="5"/>
      <c r="C13" s="6"/>
      <c r="D13" s="7"/>
      <c r="E13" s="7"/>
      <c r="F13" s="7"/>
      <c r="G13" s="7"/>
    </row>
    <row r="14" spans="2:13">
      <c r="B14" s="5"/>
      <c r="C14" s="6"/>
      <c r="D14" s="7"/>
      <c r="E14" s="7"/>
      <c r="F14" s="7"/>
      <c r="G14" s="7"/>
    </row>
    <row r="15" spans="2:13">
      <c r="B15" s="8"/>
      <c r="C15" s="9"/>
      <c r="D15" s="10"/>
      <c r="E15" s="10"/>
      <c r="F15" s="10"/>
      <c r="G15" s="10"/>
    </row>
    <row r="16" spans="2:13">
      <c r="B16" s="11"/>
      <c r="C16" s="11" t="s">
        <v>6</v>
      </c>
      <c r="D16" s="11"/>
      <c r="E16" s="11"/>
      <c r="F16" s="11"/>
      <c r="G16" s="12">
        <f>SUM(G5:G15)</f>
        <v>69000</v>
      </c>
      <c r="J16" s="13"/>
      <c r="K16" s="13"/>
      <c r="L16" s="13"/>
      <c r="M16" s="13"/>
    </row>
    <row r="17" spans="2:7">
      <c r="B17" s="14"/>
      <c r="C17" s="14"/>
      <c r="D17" s="14"/>
      <c r="E17" s="14"/>
      <c r="F17" s="14"/>
      <c r="G17" s="14"/>
    </row>
  </sheetData>
  <mergeCells count="2">
    <mergeCell ref="B1:G1"/>
    <mergeCell ref="B2:G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75030-B326-4C72-BC4E-F05D27675530}">
  <dimension ref="B1:M17"/>
  <sheetViews>
    <sheetView workbookViewId="0">
      <selection activeCell="B2" sqref="B2:G2"/>
    </sheetView>
  </sheetViews>
  <sheetFormatPr defaultColWidth="8.90625" defaultRowHeight="14.5"/>
  <cols>
    <col min="1" max="1" width="2.453125" style="1" customWidth="1"/>
    <col min="2" max="2" width="7.6328125" style="1" customWidth="1"/>
    <col min="3" max="3" width="43.453125" style="1" customWidth="1"/>
    <col min="4" max="4" width="12.1796875" style="1" bestFit="1" customWidth="1"/>
    <col min="5" max="5" width="9.453125" style="1" customWidth="1"/>
    <col min="6" max="6" width="11.54296875" style="1" bestFit="1" customWidth="1"/>
    <col min="7" max="7" width="12.90625" style="1" customWidth="1"/>
    <col min="8" max="16384" width="8.90625" style="1"/>
  </cols>
  <sheetData>
    <row r="1" spans="2:13">
      <c r="B1" s="43" t="s">
        <v>16</v>
      </c>
      <c r="C1" s="43"/>
      <c r="D1" s="43"/>
      <c r="E1" s="43"/>
      <c r="F1" s="43"/>
      <c r="G1" s="43"/>
    </row>
    <row r="2" spans="2:13" ht="14.5" customHeight="1">
      <c r="B2" s="45" t="s">
        <v>23</v>
      </c>
      <c r="C2" s="45"/>
      <c r="D2" s="45"/>
      <c r="E2" s="45"/>
      <c r="F2" s="45"/>
      <c r="G2" s="45"/>
    </row>
    <row r="3" spans="2:13">
      <c r="B3" s="2" t="s">
        <v>0</v>
      </c>
      <c r="C3" s="2" t="s">
        <v>1</v>
      </c>
      <c r="D3" s="2" t="s">
        <v>3</v>
      </c>
      <c r="E3" s="34" t="s">
        <v>21</v>
      </c>
      <c r="F3" s="3" t="s">
        <v>5</v>
      </c>
      <c r="G3" s="2" t="s">
        <v>4</v>
      </c>
    </row>
    <row r="4" spans="2:13">
      <c r="B4" s="4"/>
      <c r="C4" s="15"/>
      <c r="D4" s="4"/>
      <c r="E4" s="4"/>
      <c r="F4" s="4"/>
      <c r="G4" s="4"/>
    </row>
    <row r="5" spans="2:13" ht="26">
      <c r="B5" s="5">
        <v>1</v>
      </c>
      <c r="C5" s="33" t="s">
        <v>15</v>
      </c>
      <c r="D5" s="7" t="s">
        <v>19</v>
      </c>
      <c r="E5" s="7">
        <v>300</v>
      </c>
      <c r="F5" s="7">
        <v>230</v>
      </c>
      <c r="G5" s="7">
        <f>F5*E5</f>
        <v>69000</v>
      </c>
    </row>
    <row r="6" spans="2:13">
      <c r="B6" s="6"/>
      <c r="C6" s="6"/>
      <c r="D6" s="7"/>
      <c r="E6" s="7"/>
      <c r="F6" s="7"/>
      <c r="G6" s="7"/>
    </row>
    <row r="7" spans="2:13">
      <c r="B7" s="6"/>
      <c r="C7" s="6"/>
      <c r="D7" s="7"/>
      <c r="E7" s="7"/>
      <c r="F7" s="7"/>
      <c r="G7" s="7"/>
    </row>
    <row r="8" spans="2:13">
      <c r="B8" s="6"/>
      <c r="C8" s="6"/>
      <c r="D8" s="7"/>
      <c r="E8" s="7"/>
      <c r="F8" s="7"/>
      <c r="G8" s="7"/>
    </row>
    <row r="9" spans="2:13">
      <c r="B9" s="6"/>
      <c r="C9" s="6"/>
      <c r="D9" s="7"/>
      <c r="E9" s="7"/>
      <c r="F9" s="7"/>
      <c r="G9" s="7"/>
    </row>
    <row r="10" spans="2:13">
      <c r="B10" s="5"/>
      <c r="C10" s="6"/>
      <c r="D10" s="7"/>
      <c r="E10" s="7"/>
      <c r="F10" s="7"/>
      <c r="G10" s="7"/>
    </row>
    <row r="11" spans="2:13">
      <c r="B11" s="5"/>
      <c r="C11" s="6"/>
      <c r="D11" s="7"/>
      <c r="E11" s="7"/>
      <c r="F11" s="7"/>
      <c r="G11" s="7"/>
    </row>
    <row r="12" spans="2:13">
      <c r="B12" s="5"/>
      <c r="C12" s="6"/>
      <c r="D12" s="7"/>
      <c r="E12" s="7"/>
      <c r="F12" s="7"/>
      <c r="G12" s="7"/>
    </row>
    <row r="13" spans="2:13">
      <c r="B13" s="5"/>
      <c r="C13" s="6"/>
      <c r="D13" s="7"/>
      <c r="E13" s="7"/>
      <c r="F13" s="7"/>
      <c r="G13" s="7"/>
    </row>
    <row r="14" spans="2:13">
      <c r="B14" s="5"/>
      <c r="C14" s="6"/>
      <c r="D14" s="7"/>
      <c r="E14" s="7"/>
      <c r="F14" s="7"/>
      <c r="G14" s="7"/>
    </row>
    <row r="15" spans="2:13">
      <c r="B15" s="8"/>
      <c r="C15" s="9"/>
      <c r="D15" s="10"/>
      <c r="E15" s="10"/>
      <c r="F15" s="10"/>
      <c r="G15" s="10"/>
    </row>
    <row r="16" spans="2:13">
      <c r="B16" s="11"/>
      <c r="C16" s="11" t="s">
        <v>6</v>
      </c>
      <c r="D16" s="11"/>
      <c r="E16" s="11"/>
      <c r="F16" s="11"/>
      <c r="G16" s="12">
        <f>SUM(G5:G15)</f>
        <v>69000</v>
      </c>
      <c r="J16" s="13"/>
      <c r="K16" s="13"/>
      <c r="L16" s="13"/>
      <c r="M16" s="13"/>
    </row>
    <row r="17" spans="2:7">
      <c r="B17" s="14"/>
      <c r="C17" s="14"/>
      <c r="D17" s="14"/>
      <c r="E17" s="14"/>
      <c r="F17" s="14"/>
      <c r="G17" s="14"/>
    </row>
  </sheetData>
  <mergeCells count="2">
    <mergeCell ref="B1:G1"/>
    <mergeCell ref="B2:G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3E19E-0335-474F-86D3-5B813C1C6507}">
  <dimension ref="B1:M17"/>
  <sheetViews>
    <sheetView workbookViewId="0">
      <selection activeCell="J10" sqref="J10"/>
    </sheetView>
  </sheetViews>
  <sheetFormatPr defaultColWidth="8.90625" defaultRowHeight="14.5"/>
  <cols>
    <col min="1" max="1" width="2.453125" style="1" customWidth="1"/>
    <col min="2" max="2" width="7.6328125" style="1" customWidth="1"/>
    <col min="3" max="3" width="43.453125" style="1" customWidth="1"/>
    <col min="4" max="4" width="12.1796875" style="1" bestFit="1" customWidth="1"/>
    <col min="5" max="5" width="9.453125" style="1" customWidth="1"/>
    <col min="6" max="6" width="11.54296875" style="1" bestFit="1" customWidth="1"/>
    <col min="7" max="7" width="12.90625" style="1" customWidth="1"/>
    <col min="8" max="16384" width="8.90625" style="1"/>
  </cols>
  <sheetData>
    <row r="1" spans="2:13">
      <c r="B1" s="43" t="s">
        <v>16</v>
      </c>
      <c r="C1" s="43"/>
      <c r="D1" s="43"/>
      <c r="E1" s="43"/>
      <c r="F1" s="43"/>
      <c r="G1" s="43"/>
    </row>
    <row r="2" spans="2:13" ht="14.5" customHeight="1">
      <c r="B2" s="44" t="s">
        <v>36</v>
      </c>
      <c r="C2" s="44"/>
      <c r="D2" s="44"/>
      <c r="E2" s="44"/>
      <c r="F2" s="44"/>
      <c r="G2" s="44"/>
    </row>
    <row r="3" spans="2:13">
      <c r="B3" s="2" t="s">
        <v>0</v>
      </c>
      <c r="C3" s="2" t="s">
        <v>1</v>
      </c>
      <c r="D3" s="2" t="s">
        <v>3</v>
      </c>
      <c r="E3" s="34" t="s">
        <v>21</v>
      </c>
      <c r="F3" s="3" t="s">
        <v>5</v>
      </c>
      <c r="G3" s="2" t="s">
        <v>4</v>
      </c>
    </row>
    <row r="4" spans="2:13">
      <c r="B4" s="4"/>
      <c r="C4" s="15"/>
      <c r="D4" s="4"/>
      <c r="E4" s="4"/>
      <c r="F4" s="4"/>
      <c r="G4" s="4"/>
    </row>
    <row r="5" spans="2:13" ht="26">
      <c r="B5" s="5">
        <v>1</v>
      </c>
      <c r="C5" s="33" t="s">
        <v>15</v>
      </c>
      <c r="D5" s="7" t="s">
        <v>19</v>
      </c>
      <c r="E5" s="7">
        <v>150</v>
      </c>
      <c r="F5" s="7">
        <v>230</v>
      </c>
      <c r="G5" s="7">
        <f>F5*E5</f>
        <v>34500</v>
      </c>
    </row>
    <row r="6" spans="2:13">
      <c r="B6" s="6"/>
      <c r="C6" s="6"/>
      <c r="D6" s="7"/>
      <c r="E6" s="7"/>
      <c r="F6" s="7"/>
      <c r="G6" s="7"/>
    </row>
    <row r="7" spans="2:13">
      <c r="B7" s="6"/>
      <c r="C7" s="6"/>
      <c r="D7" s="7"/>
      <c r="E7" s="7"/>
      <c r="F7" s="7"/>
      <c r="G7" s="7"/>
    </row>
    <row r="8" spans="2:13">
      <c r="B8" s="6"/>
      <c r="C8" s="6"/>
      <c r="D8" s="7"/>
      <c r="E8" s="7"/>
      <c r="F8" s="7"/>
      <c r="G8" s="7"/>
    </row>
    <row r="9" spans="2:13">
      <c r="B9" s="6"/>
      <c r="C9" s="6"/>
      <c r="D9" s="7"/>
      <c r="E9" s="7"/>
      <c r="F9" s="7"/>
      <c r="G9" s="7"/>
    </row>
    <row r="10" spans="2:13">
      <c r="B10" s="5"/>
      <c r="C10" s="6"/>
      <c r="D10" s="7"/>
      <c r="E10" s="7"/>
      <c r="F10" s="7"/>
      <c r="G10" s="7"/>
    </row>
    <row r="11" spans="2:13">
      <c r="B11" s="5"/>
      <c r="C11" s="6"/>
      <c r="D11" s="7"/>
      <c r="E11" s="7"/>
      <c r="F11" s="7"/>
      <c r="G11" s="7"/>
    </row>
    <row r="12" spans="2:13">
      <c r="B12" s="5"/>
      <c r="C12" s="6"/>
      <c r="D12" s="7"/>
      <c r="E12" s="7"/>
      <c r="F12" s="7"/>
      <c r="G12" s="7"/>
    </row>
    <row r="13" spans="2:13">
      <c r="B13" s="5"/>
      <c r="C13" s="6"/>
      <c r="D13" s="7"/>
      <c r="E13" s="7"/>
      <c r="F13" s="7"/>
      <c r="G13" s="7"/>
    </row>
    <row r="14" spans="2:13">
      <c r="B14" s="5"/>
      <c r="C14" s="6"/>
      <c r="D14" s="7"/>
      <c r="E14" s="7"/>
      <c r="F14" s="7"/>
      <c r="G14" s="7"/>
    </row>
    <row r="15" spans="2:13">
      <c r="B15" s="8"/>
      <c r="C15" s="9"/>
      <c r="D15" s="10"/>
      <c r="E15" s="10"/>
      <c r="F15" s="10"/>
      <c r="G15" s="10"/>
    </row>
    <row r="16" spans="2:13">
      <c r="B16" s="11"/>
      <c r="C16" s="11" t="s">
        <v>6</v>
      </c>
      <c r="D16" s="11"/>
      <c r="E16" s="11"/>
      <c r="F16" s="11"/>
      <c r="G16" s="12">
        <f>SUM(G5:G15)</f>
        <v>34500</v>
      </c>
      <c r="J16" s="13"/>
      <c r="K16" s="13"/>
      <c r="L16" s="13"/>
      <c r="M16" s="13"/>
    </row>
    <row r="17" spans="2:7">
      <c r="B17" s="14"/>
      <c r="C17" s="14"/>
      <c r="D17" s="14"/>
      <c r="E17" s="14"/>
      <c r="F17" s="14"/>
      <c r="G17" s="14"/>
    </row>
  </sheetData>
  <mergeCells count="2">
    <mergeCell ref="B1:G1"/>
    <mergeCell ref="B2:G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678CD-4E6A-4638-8725-05428B9FC8F0}">
  <dimension ref="B1:M17"/>
  <sheetViews>
    <sheetView workbookViewId="0">
      <selection activeCell="B2" sqref="B2:G2"/>
    </sheetView>
  </sheetViews>
  <sheetFormatPr defaultColWidth="8.90625" defaultRowHeight="14.5"/>
  <cols>
    <col min="1" max="1" width="2.453125" style="1" customWidth="1"/>
    <col min="2" max="2" width="7.6328125" style="1" customWidth="1"/>
    <col min="3" max="3" width="43.453125" style="1" customWidth="1"/>
    <col min="4" max="4" width="12.1796875" style="1" bestFit="1" customWidth="1"/>
    <col min="5" max="5" width="9.453125" style="1" customWidth="1"/>
    <col min="6" max="6" width="11.54296875" style="1" bestFit="1" customWidth="1"/>
    <col min="7" max="7" width="12.90625" style="1" customWidth="1"/>
    <col min="8" max="16384" width="8.90625" style="1"/>
  </cols>
  <sheetData>
    <row r="1" spans="2:13">
      <c r="B1" s="43" t="s">
        <v>16</v>
      </c>
      <c r="C1" s="43"/>
      <c r="D1" s="43"/>
      <c r="E1" s="43"/>
      <c r="F1" s="43"/>
      <c r="G1" s="43"/>
    </row>
    <row r="2" spans="2:13" ht="14.5" customHeight="1">
      <c r="B2" s="45" t="s">
        <v>20</v>
      </c>
      <c r="C2" s="45"/>
      <c r="D2" s="45"/>
      <c r="E2" s="45"/>
      <c r="F2" s="45"/>
      <c r="G2" s="45"/>
    </row>
    <row r="3" spans="2:13">
      <c r="B3" s="2" t="s">
        <v>0</v>
      </c>
      <c r="C3" s="2" t="s">
        <v>1</v>
      </c>
      <c r="D3" s="2" t="s">
        <v>3</v>
      </c>
      <c r="E3" s="34" t="s">
        <v>21</v>
      </c>
      <c r="F3" s="3" t="s">
        <v>5</v>
      </c>
      <c r="G3" s="2" t="s">
        <v>4</v>
      </c>
    </row>
    <row r="4" spans="2:13">
      <c r="B4" s="4"/>
      <c r="C4" s="15"/>
      <c r="D4" s="4"/>
      <c r="E4" s="4"/>
      <c r="F4" s="4"/>
      <c r="G4" s="4"/>
    </row>
    <row r="5" spans="2:13" ht="26">
      <c r="B5" s="5">
        <v>1</v>
      </c>
      <c r="C5" s="33" t="s">
        <v>15</v>
      </c>
      <c r="D5" s="7" t="s">
        <v>19</v>
      </c>
      <c r="E5" s="7">
        <v>60</v>
      </c>
      <c r="F5" s="7">
        <v>230</v>
      </c>
      <c r="G5" s="7">
        <f>F5*E5</f>
        <v>13800</v>
      </c>
    </row>
    <row r="6" spans="2:13">
      <c r="B6" s="6"/>
      <c r="C6" s="6"/>
      <c r="D6" s="7"/>
      <c r="E6" s="35"/>
      <c r="F6" s="7"/>
      <c r="G6" s="7"/>
    </row>
    <row r="7" spans="2:13">
      <c r="B7" s="6"/>
      <c r="C7" s="6"/>
      <c r="D7" s="7"/>
      <c r="E7" s="7"/>
      <c r="F7" s="7"/>
      <c r="G7" s="7"/>
    </row>
    <row r="8" spans="2:13">
      <c r="B8" s="6"/>
      <c r="C8" s="6"/>
      <c r="D8" s="7"/>
      <c r="E8" s="7"/>
      <c r="F8" s="7"/>
      <c r="G8" s="7"/>
    </row>
    <row r="9" spans="2:13">
      <c r="B9" s="6"/>
      <c r="C9" s="6"/>
      <c r="D9" s="7"/>
      <c r="E9" s="7"/>
      <c r="F9" s="7"/>
      <c r="G9" s="7"/>
    </row>
    <row r="10" spans="2:13">
      <c r="B10" s="5"/>
      <c r="C10" s="6"/>
      <c r="D10" s="7"/>
      <c r="E10" s="7"/>
      <c r="F10" s="7"/>
      <c r="G10" s="7"/>
    </row>
    <row r="11" spans="2:13">
      <c r="B11" s="5"/>
      <c r="C11" s="6"/>
      <c r="D11" s="7"/>
      <c r="E11" s="7"/>
      <c r="F11" s="7"/>
      <c r="G11" s="7"/>
    </row>
    <row r="12" spans="2:13">
      <c r="B12" s="5"/>
      <c r="C12" s="6"/>
      <c r="D12" s="7"/>
      <c r="E12" s="7"/>
      <c r="F12" s="7"/>
      <c r="G12" s="7"/>
    </row>
    <row r="13" spans="2:13">
      <c r="B13" s="5"/>
      <c r="C13" s="6"/>
      <c r="D13" s="7"/>
      <c r="E13" s="7"/>
      <c r="F13" s="7"/>
      <c r="G13" s="7"/>
    </row>
    <row r="14" spans="2:13">
      <c r="B14" s="5"/>
      <c r="C14" s="6"/>
      <c r="D14" s="7"/>
      <c r="E14" s="7"/>
      <c r="F14" s="7"/>
      <c r="G14" s="7"/>
    </row>
    <row r="15" spans="2:13">
      <c r="B15" s="8"/>
      <c r="C15" s="9"/>
      <c r="D15" s="10"/>
      <c r="E15" s="10"/>
      <c r="F15" s="10"/>
      <c r="G15" s="10"/>
    </row>
    <row r="16" spans="2:13">
      <c r="B16" s="11"/>
      <c r="C16" s="11" t="s">
        <v>6</v>
      </c>
      <c r="D16" s="11"/>
      <c r="E16" s="11"/>
      <c r="F16" s="11"/>
      <c r="G16" s="12">
        <f>SUM(G5:G15)</f>
        <v>13800</v>
      </c>
      <c r="J16" s="13"/>
      <c r="K16" s="13"/>
      <c r="L16" s="13"/>
      <c r="M16" s="13"/>
    </row>
    <row r="17" spans="2:7">
      <c r="B17" s="14"/>
      <c r="C17" s="14"/>
      <c r="D17" s="14"/>
      <c r="E17" s="14"/>
      <c r="F17" s="14"/>
      <c r="G17" s="14"/>
    </row>
  </sheetData>
  <mergeCells count="2">
    <mergeCell ref="B1:G1"/>
    <mergeCell ref="B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D1B9C-1823-4ED9-9886-2DF75AF04281}">
  <dimension ref="B1:M17"/>
  <sheetViews>
    <sheetView workbookViewId="0">
      <selection activeCell="B2" sqref="B2:G2"/>
    </sheetView>
  </sheetViews>
  <sheetFormatPr defaultColWidth="8.90625" defaultRowHeight="14.5"/>
  <cols>
    <col min="1" max="1" width="2.453125" style="1" customWidth="1"/>
    <col min="2" max="2" width="7.6328125" style="1" customWidth="1"/>
    <col min="3" max="3" width="43.453125" style="1" customWidth="1"/>
    <col min="4" max="4" width="12.1796875" style="1" bestFit="1" customWidth="1"/>
    <col min="5" max="5" width="9.453125" style="1" customWidth="1"/>
    <col min="6" max="6" width="11.54296875" style="1" bestFit="1" customWidth="1"/>
    <col min="7" max="7" width="12.90625" style="1" customWidth="1"/>
    <col min="8" max="16384" width="8.90625" style="1"/>
  </cols>
  <sheetData>
    <row r="1" spans="2:13">
      <c r="B1" s="43" t="s">
        <v>16</v>
      </c>
      <c r="C1" s="43"/>
      <c r="D1" s="43"/>
      <c r="E1" s="43"/>
      <c r="F1" s="43"/>
      <c r="G1" s="43"/>
    </row>
    <row r="2" spans="2:13" ht="14.5" customHeight="1">
      <c r="B2" s="45" t="s">
        <v>22</v>
      </c>
      <c r="C2" s="45"/>
      <c r="D2" s="45"/>
      <c r="E2" s="45"/>
      <c r="F2" s="45"/>
      <c r="G2" s="45"/>
    </row>
    <row r="3" spans="2:13">
      <c r="B3" s="2" t="s">
        <v>0</v>
      </c>
      <c r="C3" s="2" t="s">
        <v>1</v>
      </c>
      <c r="D3" s="2" t="s">
        <v>3</v>
      </c>
      <c r="E3" s="34" t="s">
        <v>21</v>
      </c>
      <c r="F3" s="3" t="s">
        <v>5</v>
      </c>
      <c r="G3" s="2" t="s">
        <v>4</v>
      </c>
    </row>
    <row r="4" spans="2:13">
      <c r="B4" s="4"/>
      <c r="C4" s="15"/>
      <c r="D4" s="4"/>
      <c r="E4" s="4"/>
      <c r="F4" s="4"/>
      <c r="G4" s="4"/>
    </row>
    <row r="5" spans="2:13" ht="26">
      <c r="B5" s="5">
        <v>1</v>
      </c>
      <c r="C5" s="33" t="s">
        <v>15</v>
      </c>
      <c r="D5" s="7" t="s">
        <v>19</v>
      </c>
      <c r="E5" s="7">
        <v>150</v>
      </c>
      <c r="F5" s="7">
        <v>230</v>
      </c>
      <c r="G5" s="7">
        <f>F5*E5</f>
        <v>34500</v>
      </c>
    </row>
    <row r="6" spans="2:13">
      <c r="B6" s="6"/>
      <c r="C6" s="6"/>
      <c r="D6" s="7"/>
      <c r="E6" s="7"/>
      <c r="F6" s="7"/>
      <c r="G6" s="7"/>
    </row>
    <row r="7" spans="2:13">
      <c r="B7" s="6"/>
      <c r="C7" s="6"/>
      <c r="D7" s="7"/>
      <c r="E7" s="7"/>
      <c r="F7" s="7"/>
      <c r="G7" s="7"/>
    </row>
    <row r="8" spans="2:13">
      <c r="B8" s="6"/>
      <c r="C8" s="6"/>
      <c r="D8" s="7"/>
      <c r="E8" s="7"/>
      <c r="F8" s="7"/>
      <c r="G8" s="7"/>
    </row>
    <row r="9" spans="2:13">
      <c r="B9" s="6"/>
      <c r="C9" s="6"/>
      <c r="D9" s="7"/>
      <c r="E9" s="7"/>
      <c r="F9" s="7"/>
      <c r="G9" s="7"/>
    </row>
    <row r="10" spans="2:13">
      <c r="B10" s="5"/>
      <c r="C10" s="6"/>
      <c r="D10" s="7"/>
      <c r="E10" s="7"/>
      <c r="F10" s="7"/>
      <c r="G10" s="7"/>
    </row>
    <row r="11" spans="2:13">
      <c r="B11" s="5"/>
      <c r="C11" s="6"/>
      <c r="D11" s="7"/>
      <c r="E11" s="7"/>
      <c r="F11" s="7"/>
      <c r="G11" s="7"/>
    </row>
    <row r="12" spans="2:13">
      <c r="B12" s="5"/>
      <c r="C12" s="6"/>
      <c r="D12" s="7"/>
      <c r="E12" s="7"/>
      <c r="F12" s="7"/>
      <c r="G12" s="7"/>
    </row>
    <row r="13" spans="2:13">
      <c r="B13" s="5"/>
      <c r="C13" s="6"/>
      <c r="D13" s="7"/>
      <c r="E13" s="7"/>
      <c r="F13" s="7"/>
      <c r="G13" s="7"/>
    </row>
    <row r="14" spans="2:13">
      <c r="B14" s="5"/>
      <c r="C14" s="6"/>
      <c r="D14" s="7"/>
      <c r="E14" s="7"/>
      <c r="F14" s="7"/>
      <c r="G14" s="7"/>
    </row>
    <row r="15" spans="2:13">
      <c r="B15" s="8"/>
      <c r="C15" s="9"/>
      <c r="D15" s="10"/>
      <c r="E15" s="10"/>
      <c r="F15" s="10"/>
      <c r="G15" s="10"/>
    </row>
    <row r="16" spans="2:13">
      <c r="B16" s="11"/>
      <c r="C16" s="11" t="s">
        <v>6</v>
      </c>
      <c r="D16" s="11"/>
      <c r="E16" s="11"/>
      <c r="F16" s="11"/>
      <c r="G16" s="12">
        <f>SUM(G5:G15)</f>
        <v>34500</v>
      </c>
      <c r="J16" s="13"/>
      <c r="K16" s="13"/>
      <c r="L16" s="13"/>
      <c r="M16" s="13"/>
    </row>
    <row r="17" spans="2:7">
      <c r="B17" s="14"/>
      <c r="C17" s="14"/>
      <c r="D17" s="14"/>
      <c r="E17" s="14"/>
      <c r="F17" s="14"/>
      <c r="G17" s="14"/>
    </row>
  </sheetData>
  <mergeCells count="2">
    <mergeCell ref="B1:G1"/>
    <mergeCell ref="B2:G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C7EAB-916B-41CE-8428-FDC077CF7254}">
  <dimension ref="B1:M17"/>
  <sheetViews>
    <sheetView workbookViewId="0">
      <selection activeCell="J12" sqref="J12"/>
    </sheetView>
  </sheetViews>
  <sheetFormatPr defaultColWidth="8.90625" defaultRowHeight="14.5"/>
  <cols>
    <col min="1" max="1" width="2.453125" style="1" customWidth="1"/>
    <col min="2" max="2" width="7.6328125" style="1" customWidth="1"/>
    <col min="3" max="3" width="43.453125" style="1" customWidth="1"/>
    <col min="4" max="4" width="12.1796875" style="1" bestFit="1" customWidth="1"/>
    <col min="5" max="5" width="9.453125" style="1" customWidth="1"/>
    <col min="6" max="6" width="11.54296875" style="1" bestFit="1" customWidth="1"/>
    <col min="7" max="7" width="12.90625" style="1" customWidth="1"/>
    <col min="8" max="16384" width="8.90625" style="1"/>
  </cols>
  <sheetData>
    <row r="1" spans="2:13">
      <c r="B1" s="43" t="s">
        <v>16</v>
      </c>
      <c r="C1" s="43"/>
      <c r="D1" s="43"/>
      <c r="E1" s="43"/>
      <c r="F1" s="43"/>
      <c r="G1" s="43"/>
    </row>
    <row r="2" spans="2:13" ht="14.5" customHeight="1">
      <c r="B2" s="44" t="s">
        <v>25</v>
      </c>
      <c r="C2" s="44"/>
      <c r="D2" s="44"/>
      <c r="E2" s="44"/>
      <c r="F2" s="44"/>
      <c r="G2" s="44"/>
    </row>
    <row r="3" spans="2:13">
      <c r="B3" s="2" t="s">
        <v>0</v>
      </c>
      <c r="C3" s="2" t="s">
        <v>1</v>
      </c>
      <c r="D3" s="2" t="s">
        <v>3</v>
      </c>
      <c r="E3" s="34" t="s">
        <v>21</v>
      </c>
      <c r="F3" s="3" t="s">
        <v>5</v>
      </c>
      <c r="G3" s="2" t="s">
        <v>4</v>
      </c>
    </row>
    <row r="4" spans="2:13">
      <c r="B4" s="4"/>
      <c r="C4" s="15"/>
      <c r="D4" s="4"/>
      <c r="E4" s="4"/>
      <c r="F4" s="4"/>
      <c r="G4" s="4"/>
    </row>
    <row r="5" spans="2:13" ht="26">
      <c r="B5" s="5">
        <v>1</v>
      </c>
      <c r="C5" s="33" t="s">
        <v>15</v>
      </c>
      <c r="D5" s="7" t="s">
        <v>19</v>
      </c>
      <c r="E5" s="7">
        <v>600</v>
      </c>
      <c r="F5" s="7">
        <v>230</v>
      </c>
      <c r="G5" s="7">
        <f>F5*E5</f>
        <v>138000</v>
      </c>
    </row>
    <row r="6" spans="2:13">
      <c r="B6" s="6"/>
      <c r="C6" s="6"/>
      <c r="D6" s="7"/>
      <c r="E6" s="7"/>
      <c r="F6" s="7"/>
      <c r="G6" s="7"/>
    </row>
    <row r="7" spans="2:13">
      <c r="B7" s="6"/>
      <c r="C7" s="6"/>
      <c r="D7" s="7"/>
      <c r="E7" s="7"/>
      <c r="F7" s="7"/>
      <c r="G7" s="7"/>
    </row>
    <row r="8" spans="2:13">
      <c r="B8" s="6"/>
      <c r="C8" s="6"/>
      <c r="D8" s="7"/>
      <c r="E8" s="7"/>
      <c r="F8" s="7"/>
      <c r="G8" s="7"/>
    </row>
    <row r="9" spans="2:13">
      <c r="B9" s="6"/>
      <c r="C9" s="6"/>
      <c r="D9" s="7"/>
      <c r="E9" s="7"/>
      <c r="F9" s="7"/>
      <c r="G9" s="7"/>
    </row>
    <row r="10" spans="2:13">
      <c r="B10" s="5"/>
      <c r="C10" s="6"/>
      <c r="D10" s="7"/>
      <c r="E10" s="7"/>
      <c r="F10" s="7"/>
      <c r="G10" s="7"/>
    </row>
    <row r="11" spans="2:13">
      <c r="B11" s="5"/>
      <c r="C11" s="6"/>
      <c r="D11" s="7"/>
      <c r="E11" s="7"/>
      <c r="F11" s="7"/>
      <c r="G11" s="7"/>
    </row>
    <row r="12" spans="2:13">
      <c r="B12" s="5"/>
      <c r="C12" s="6"/>
      <c r="D12" s="7"/>
      <c r="E12" s="7"/>
      <c r="F12" s="7"/>
      <c r="G12" s="7"/>
    </row>
    <row r="13" spans="2:13">
      <c r="B13" s="5"/>
      <c r="C13" s="6"/>
      <c r="D13" s="7"/>
      <c r="E13" s="7"/>
      <c r="F13" s="7"/>
      <c r="G13" s="7"/>
    </row>
    <row r="14" spans="2:13">
      <c r="B14" s="5"/>
      <c r="C14" s="6"/>
      <c r="D14" s="7"/>
      <c r="E14" s="7"/>
      <c r="F14" s="7"/>
      <c r="G14" s="7"/>
    </row>
    <row r="15" spans="2:13">
      <c r="B15" s="8"/>
      <c r="C15" s="9"/>
      <c r="D15" s="10"/>
      <c r="E15" s="10"/>
      <c r="F15" s="10"/>
      <c r="G15" s="10"/>
    </row>
    <row r="16" spans="2:13">
      <c r="B16" s="11"/>
      <c r="C16" s="11" t="s">
        <v>6</v>
      </c>
      <c r="D16" s="11"/>
      <c r="E16" s="11"/>
      <c r="F16" s="11"/>
      <c r="G16" s="12">
        <f>SUM(G5:G15)</f>
        <v>138000</v>
      </c>
      <c r="J16" s="13"/>
      <c r="K16" s="13"/>
      <c r="L16" s="13"/>
      <c r="M16" s="13"/>
    </row>
    <row r="17" spans="2:7">
      <c r="B17" s="14"/>
      <c r="C17" s="14"/>
      <c r="D17" s="14"/>
      <c r="E17" s="14"/>
      <c r="F17" s="14"/>
      <c r="G17" s="14"/>
    </row>
  </sheetData>
  <mergeCells count="2">
    <mergeCell ref="B1:G1"/>
    <mergeCell ref="B2:G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C78C7-AFFC-488A-AAB5-EF4542C97A03}">
  <dimension ref="B1:M17"/>
  <sheetViews>
    <sheetView workbookViewId="0">
      <selection activeCell="H10" sqref="H10"/>
    </sheetView>
  </sheetViews>
  <sheetFormatPr defaultColWidth="8.90625" defaultRowHeight="14.5"/>
  <cols>
    <col min="1" max="1" width="2.453125" style="1" customWidth="1"/>
    <col min="2" max="2" width="7.6328125" style="1" customWidth="1"/>
    <col min="3" max="3" width="43.453125" style="1" customWidth="1"/>
    <col min="4" max="4" width="12.1796875" style="1" bestFit="1" customWidth="1"/>
    <col min="5" max="5" width="9.453125" style="1" customWidth="1"/>
    <col min="6" max="6" width="11.54296875" style="1" bestFit="1" customWidth="1"/>
    <col min="7" max="7" width="12.90625" style="1" customWidth="1"/>
    <col min="8" max="16384" width="8.90625" style="1"/>
  </cols>
  <sheetData>
    <row r="1" spans="2:13">
      <c r="B1" s="43" t="s">
        <v>16</v>
      </c>
      <c r="C1" s="43"/>
      <c r="D1" s="43"/>
      <c r="E1" s="43"/>
      <c r="F1" s="43"/>
      <c r="G1" s="43"/>
    </row>
    <row r="2" spans="2:13" ht="14.5" customHeight="1">
      <c r="B2" s="44" t="s">
        <v>24</v>
      </c>
      <c r="C2" s="44"/>
      <c r="D2" s="44"/>
      <c r="E2" s="44"/>
      <c r="F2" s="44"/>
      <c r="G2" s="44"/>
    </row>
    <row r="3" spans="2:13">
      <c r="B3" s="2" t="s">
        <v>0</v>
      </c>
      <c r="C3" s="2" t="s">
        <v>1</v>
      </c>
      <c r="D3" s="2" t="s">
        <v>3</v>
      </c>
      <c r="E3" s="34" t="s">
        <v>21</v>
      </c>
      <c r="F3" s="3" t="s">
        <v>5</v>
      </c>
      <c r="G3" s="2" t="s">
        <v>4</v>
      </c>
    </row>
    <row r="4" spans="2:13">
      <c r="B4" s="4"/>
      <c r="C4" s="15"/>
      <c r="D4" s="4"/>
      <c r="E4" s="4"/>
      <c r="F4" s="4"/>
      <c r="G4" s="4"/>
    </row>
    <row r="5" spans="2:13" ht="26">
      <c r="B5" s="5">
        <v>1</v>
      </c>
      <c r="C5" s="33" t="s">
        <v>15</v>
      </c>
      <c r="D5" s="7" t="s">
        <v>19</v>
      </c>
      <c r="E5" s="7">
        <v>280</v>
      </c>
      <c r="F5" s="7">
        <v>230</v>
      </c>
      <c r="G5" s="7">
        <f>F5*E5</f>
        <v>64400</v>
      </c>
    </row>
    <row r="6" spans="2:13">
      <c r="B6" s="6"/>
      <c r="C6" s="6"/>
      <c r="D6" s="7"/>
      <c r="E6" s="7"/>
      <c r="F6" s="7"/>
      <c r="G6" s="7"/>
    </row>
    <row r="7" spans="2:13">
      <c r="B7" s="6"/>
      <c r="C7" s="6"/>
      <c r="D7" s="7"/>
      <c r="E7" s="7"/>
      <c r="F7" s="7"/>
      <c r="G7" s="7"/>
    </row>
    <row r="8" spans="2:13">
      <c r="B8" s="6"/>
      <c r="C8" s="6"/>
      <c r="D8" s="7"/>
      <c r="E8" s="7"/>
      <c r="F8" s="7"/>
      <c r="G8" s="7"/>
    </row>
    <row r="9" spans="2:13">
      <c r="B9" s="6"/>
      <c r="C9" s="6"/>
      <c r="D9" s="7"/>
      <c r="E9" s="7"/>
      <c r="F9" s="7"/>
      <c r="G9" s="7"/>
    </row>
    <row r="10" spans="2:13">
      <c r="B10" s="5"/>
      <c r="C10" s="6"/>
      <c r="D10" s="7"/>
      <c r="E10" s="7"/>
      <c r="F10" s="7"/>
      <c r="G10" s="7"/>
    </row>
    <row r="11" spans="2:13">
      <c r="B11" s="5"/>
      <c r="C11" s="6"/>
      <c r="D11" s="7"/>
      <c r="E11" s="7"/>
      <c r="F11" s="7"/>
      <c r="G11" s="7"/>
    </row>
    <row r="12" spans="2:13">
      <c r="B12" s="5"/>
      <c r="C12" s="6"/>
      <c r="D12" s="7"/>
      <c r="E12" s="7"/>
      <c r="F12" s="7"/>
      <c r="G12" s="7"/>
    </row>
    <row r="13" spans="2:13">
      <c r="B13" s="5"/>
      <c r="C13" s="6"/>
      <c r="D13" s="7"/>
      <c r="E13" s="7"/>
      <c r="F13" s="7"/>
      <c r="G13" s="7"/>
    </row>
    <row r="14" spans="2:13">
      <c r="B14" s="5"/>
      <c r="C14" s="6"/>
      <c r="D14" s="7"/>
      <c r="E14" s="7"/>
      <c r="F14" s="7"/>
      <c r="G14" s="7"/>
    </row>
    <row r="15" spans="2:13">
      <c r="B15" s="8"/>
      <c r="C15" s="9"/>
      <c r="D15" s="10"/>
      <c r="E15" s="10"/>
      <c r="F15" s="10"/>
      <c r="G15" s="10"/>
    </row>
    <row r="16" spans="2:13">
      <c r="B16" s="11"/>
      <c r="C16" s="11" t="s">
        <v>6</v>
      </c>
      <c r="D16" s="11"/>
      <c r="E16" s="11"/>
      <c r="F16" s="11"/>
      <c r="G16" s="12">
        <f>SUM(G5:G15)</f>
        <v>64400</v>
      </c>
      <c r="J16" s="13"/>
      <c r="K16" s="13"/>
      <c r="L16" s="13"/>
      <c r="M16" s="13"/>
    </row>
    <row r="17" spans="2:7">
      <c r="B17" s="14"/>
      <c r="C17" s="14"/>
      <c r="D17" s="14"/>
      <c r="E17" s="14"/>
      <c r="F17" s="14"/>
      <c r="G17" s="14"/>
    </row>
  </sheetData>
  <mergeCells count="2">
    <mergeCell ref="B1:G1"/>
    <mergeCell ref="B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SUMMRY</vt:lpstr>
      <vt:lpstr>FRANK-FF-44</vt:lpstr>
      <vt:lpstr>BROCHE-42</vt:lpstr>
      <vt:lpstr>DONER-22</vt:lpstr>
      <vt:lpstr>DONER-10B</vt:lpstr>
      <vt:lpstr>HATTI-14</vt:lpstr>
      <vt:lpstr>HATTI-52A</vt:lpstr>
      <vt:lpstr>CHAI.P-52B</vt:lpstr>
      <vt:lpstr>KFC</vt:lpstr>
      <vt:lpstr>LAND SIDE KITCHE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electech</dc:creator>
  <cp:lastModifiedBy>ATHER IQBAL</cp:lastModifiedBy>
  <cp:lastPrinted>2023-12-04T06:55:44Z</cp:lastPrinted>
  <dcterms:created xsi:type="dcterms:W3CDTF">2021-10-02T07:52:41Z</dcterms:created>
  <dcterms:modified xsi:type="dcterms:W3CDTF">2024-04-16T05:12:29Z</dcterms:modified>
</cp:coreProperties>
</file>