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ROW ELECTRICAL\Downloads\HYD EXTRA WORK\"/>
    </mc:Choice>
  </mc:AlternateContent>
  <xr:revisionPtr revIDLastSave="0" documentId="13_ncr:1_{629EE3DA-28E7-4DFD-B2E0-7D68698992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RY" sheetId="7" r:id="rId1"/>
    <sheet name="KITCHEN" sheetId="6" r:id="rId2"/>
    <sheet name="HATTI KAPPI 52" sheetId="8" r:id="rId3"/>
    <sheet name="DONER.22" sheetId="9" r:id="rId4"/>
    <sheet name="HATTI-14" sheetId="10" r:id="rId5"/>
    <sheet name="Millie's cookies.25" sheetId="11" r:id="rId6"/>
  </sheets>
  <calcPr calcId="191029"/>
</workbook>
</file>

<file path=xl/calcChain.xml><?xml version="1.0" encoding="utf-8"?>
<calcChain xmlns="http://schemas.openxmlformats.org/spreadsheetml/2006/main">
  <c r="D12" i="7" l="1"/>
  <c r="D10" i="7"/>
  <c r="D8" i="7"/>
  <c r="D6" i="7"/>
  <c r="D4" i="7"/>
  <c r="G5" i="11"/>
  <c r="G6" i="11"/>
  <c r="G4" i="11"/>
  <c r="G16" i="11"/>
  <c r="G5" i="10"/>
  <c r="G6" i="10"/>
  <c r="G7" i="10"/>
  <c r="G4" i="10"/>
  <c r="G5" i="9"/>
  <c r="G6" i="9"/>
  <c r="G7" i="9"/>
  <c r="G4" i="9"/>
  <c r="G11" i="8"/>
  <c r="G10" i="8"/>
  <c r="G6" i="8"/>
  <c r="G7" i="8"/>
  <c r="G8" i="8"/>
  <c r="G9" i="8"/>
  <c r="G5" i="8"/>
  <c r="G7" i="6"/>
  <c r="G8" i="6"/>
  <c r="G9" i="6"/>
  <c r="G10" i="6"/>
  <c r="G11" i="6"/>
  <c r="G6" i="6"/>
  <c r="G5" i="6"/>
  <c r="G16" i="10"/>
  <c r="G16" i="6" l="1"/>
  <c r="G16" i="9" l="1"/>
  <c r="G16" i="8"/>
  <c r="D15" i="7" l="1"/>
</calcChain>
</file>

<file path=xl/sharedStrings.xml><?xml version="1.0" encoding="utf-8"?>
<sst xmlns="http://schemas.openxmlformats.org/spreadsheetml/2006/main" count="114" uniqueCount="35">
  <si>
    <t>SR.NO</t>
  </si>
  <si>
    <t>PARTICULARS</t>
  </si>
  <si>
    <t>QUANTITY</t>
  </si>
  <si>
    <t>AMOUNT</t>
  </si>
  <si>
    <t>RATE</t>
  </si>
  <si>
    <t>TOTAL AMOUNT</t>
  </si>
  <si>
    <t>INTERNATIONAL FOOD HALL</t>
  </si>
  <si>
    <t>NO.</t>
  </si>
  <si>
    <t>TOTAL</t>
  </si>
  <si>
    <t>Rs.</t>
  </si>
  <si>
    <t xml:space="preserve"> TOTAL </t>
  </si>
  <si>
    <t>NOTE:-</t>
  </si>
  <si>
    <t>GST Extra</t>
  </si>
  <si>
    <t>PROJECT NAME</t>
  </si>
  <si>
    <t>PROJECT-CENTRAL KITCHEN (MASTER KITCHEN)LAND SIDE KITCHEN</t>
  </si>
  <si>
    <t>SITC, 3-phase Energy Meter-HPL</t>
  </si>
  <si>
    <t>NOS</t>
  </si>
  <si>
    <t>SITC 4 way TPN DB-with -4pole RCCB &amp;SP-12-Legrande</t>
  </si>
  <si>
    <t>SITC 40WAt LED bulb -Philips</t>
  </si>
  <si>
    <t>SITC 3CX1.5 SQ MM CABLE FOR LIGHT-POLYCAB FRLS</t>
  </si>
  <si>
    <t>MTR</t>
  </si>
  <si>
    <t>SITC 3CX2.5 SQ MM CABLE FOR Power supply-POLYCAB-FRLS</t>
  </si>
  <si>
    <t>SITC DB board with 4no industerial socket and 4 no sp mcb-LEGREND</t>
  </si>
  <si>
    <t>SITC 4CX4SQ  MM CU CABLE</t>
  </si>
  <si>
    <t>UNIT</t>
  </si>
  <si>
    <t>HATTI KAPPI-FF52</t>
  </si>
  <si>
    <t>Isoleter installaion only and termination</t>
  </si>
  <si>
    <t xml:space="preserve">BOQ for temperory power connection </t>
  </si>
  <si>
    <t>BOQ for temperory power connection - TFS-GMR-HYD</t>
  </si>
  <si>
    <t>Doner Gyrose-FF22</t>
  </si>
  <si>
    <t>HATTI KAPPI-FF14</t>
  </si>
  <si>
    <t>Millie's cookies-FF25</t>
  </si>
  <si>
    <t>LAND SIDE KITCHEN</t>
  </si>
  <si>
    <t>RS</t>
  </si>
  <si>
    <t>SUMMARY OF  COST OF TEMPORORY POWER@TFS-GMR-HYD-PROJECT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</si>
</sst>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6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8"/>
      <name val="Bookman Old Style"/>
      <family val="1"/>
    </font>
    <font>
      <b/>
      <sz val="11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color rgb="FFFF0000"/>
      <name val="Bookman Old Style"/>
      <family val="1"/>
    </font>
    <font>
      <sz val="10"/>
      <name val="Calibri"/>
      <family val="2"/>
      <scheme val="minor"/>
    </font>
    <font>
      <sz val="10"/>
      <color rgb="FFFF0000"/>
      <name val="Book Antiqua"/>
      <family val="1"/>
    </font>
    <font>
      <sz val="12"/>
      <color rgb="FFFF0000"/>
      <name val="Book Antiqua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43">
    <xf numFmtId="0" fontId="0" fillId="0" borderId="0" xfId="0"/>
    <xf numFmtId="0" fontId="50" fillId="0" borderId="0" xfId="0" applyFont="1"/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/>
    </xf>
    <xf numFmtId="3" fontId="53" fillId="0" borderId="1" xfId="0" applyNumberFormat="1" applyFont="1" applyBorder="1" applyAlignment="1">
      <alignment horizontal="center" vertical="center"/>
    </xf>
    <xf numFmtId="164" fontId="53" fillId="0" borderId="1" xfId="0" applyNumberFormat="1" applyFont="1" applyBorder="1" applyAlignment="1">
      <alignment horizontal="justify" vertical="center"/>
    </xf>
    <xf numFmtId="3" fontId="53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4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5" fillId="0" borderId="1" xfId="0" applyNumberFormat="1" applyFont="1" applyBorder="1" applyAlignment="1">
      <alignment horizontal="justify" vertical="center" wrapText="1"/>
    </xf>
    <xf numFmtId="3" fontId="55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6" fillId="0" borderId="1" xfId="0" applyFont="1" applyBorder="1" applyAlignment="1">
      <alignment horizontal="center"/>
    </xf>
    <xf numFmtId="0" fontId="58" fillId="0" borderId="0" xfId="856" applyFont="1" applyAlignment="1">
      <alignment horizontal="center" vertical="center"/>
    </xf>
    <xf numFmtId="0" fontId="57" fillId="27" borderId="1" xfId="856" applyFont="1" applyFill="1" applyBorder="1" applyAlignment="1">
      <alignment horizontal="center" vertical="center"/>
    </xf>
    <xf numFmtId="0" fontId="57" fillId="0" borderId="1" xfId="856" applyFont="1" applyBorder="1" applyAlignment="1">
      <alignment horizontal="center" vertical="center"/>
    </xf>
    <xf numFmtId="0" fontId="57" fillId="28" borderId="1" xfId="856" applyFont="1" applyFill="1" applyBorder="1" applyAlignment="1">
      <alignment horizontal="center" vertical="center"/>
    </xf>
    <xf numFmtId="0" fontId="59" fillId="0" borderId="1" xfId="856" applyFont="1" applyBorder="1" applyAlignment="1">
      <alignment vertical="center"/>
    </xf>
    <xf numFmtId="0" fontId="59" fillId="0" borderId="1" xfId="856" quotePrefix="1" applyFont="1" applyBorder="1" applyAlignment="1">
      <alignment horizontal="center" vertical="center"/>
    </xf>
    <xf numFmtId="4" fontId="59" fillId="0" borderId="1" xfId="856" quotePrefix="1" applyNumberFormat="1" applyFont="1" applyBorder="1" applyAlignment="1">
      <alignment horizontal="right" vertical="center"/>
    </xf>
    <xf numFmtId="4" fontId="60" fillId="0" borderId="0" xfId="856" applyNumberFormat="1" applyFont="1" applyAlignment="1">
      <alignment horizontal="center" vertical="center"/>
    </xf>
    <xf numFmtId="0" fontId="60" fillId="0" borderId="0" xfId="856" applyFont="1" applyAlignment="1">
      <alignment horizontal="center" vertical="center"/>
    </xf>
    <xf numFmtId="3" fontId="60" fillId="0" borderId="0" xfId="856" applyNumberFormat="1" applyFont="1" applyAlignment="1">
      <alignment horizontal="center" vertical="center"/>
    </xf>
    <xf numFmtId="0" fontId="59" fillId="0" borderId="1" xfId="856" applyFont="1" applyBorder="1" applyAlignment="1">
      <alignment horizontal="left" vertical="center"/>
    </xf>
    <xf numFmtId="0" fontId="57" fillId="29" borderId="1" xfId="856" applyFont="1" applyFill="1" applyBorder="1" applyAlignment="1">
      <alignment horizontal="center" vertical="center"/>
    </xf>
    <xf numFmtId="0" fontId="57" fillId="29" borderId="1" xfId="856" applyFont="1" applyFill="1" applyBorder="1" applyAlignment="1">
      <alignment horizontal="left" vertical="center"/>
    </xf>
    <xf numFmtId="3" fontId="57" fillId="29" borderId="1" xfId="856" applyNumberFormat="1" applyFont="1" applyFill="1" applyBorder="1" applyAlignment="1">
      <alignment horizontal="right" vertical="center"/>
    </xf>
    <xf numFmtId="0" fontId="58" fillId="30" borderId="0" xfId="856" applyFont="1" applyFill="1"/>
    <xf numFmtId="0" fontId="60" fillId="0" borderId="0" xfId="856" applyFont="1"/>
    <xf numFmtId="3" fontId="60" fillId="0" borderId="0" xfId="856" applyNumberFormat="1" applyFont="1"/>
    <xf numFmtId="0" fontId="61" fillId="27" borderId="1" xfId="856" applyFont="1" applyFill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top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/>
    <xf numFmtId="164" fontId="51" fillId="0" borderId="0" xfId="0" applyNumberFormat="1" applyFont="1" applyAlignment="1">
      <alignment horizontal="center" vertical="center" wrapText="1"/>
    </xf>
    <xf numFmtId="0" fontId="63" fillId="0" borderId="15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62" fillId="0" borderId="1" xfId="0" applyFont="1" applyBorder="1" applyAlignment="1">
      <alignment horizontal="left" vertical="top" wrapText="1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C12F-1A4A-41A8-B3AF-E4CD61666C98}">
  <dimension ref="A1:L42"/>
  <sheetViews>
    <sheetView tabSelected="1" workbookViewId="0">
      <selection activeCell="F11" sqref="F11"/>
    </sheetView>
  </sheetViews>
  <sheetFormatPr defaultRowHeight="14"/>
  <cols>
    <col min="1" max="1" width="8.54296875" style="31" customWidth="1"/>
    <col min="2" max="2" width="56.26953125" style="31" customWidth="1"/>
    <col min="3" max="3" width="6.1796875" style="31" customWidth="1"/>
    <col min="4" max="4" width="18.453125" style="31" customWidth="1"/>
    <col min="5" max="5" width="13.1796875" style="31" bestFit="1" customWidth="1"/>
    <col min="6" max="6" width="10.7265625" style="31" bestFit="1" customWidth="1"/>
    <col min="7" max="228" width="8.7265625" style="31"/>
    <col min="229" max="229" width="8.54296875" style="31" customWidth="1"/>
    <col min="230" max="230" width="40.26953125" style="31" customWidth="1"/>
    <col min="231" max="231" width="6.1796875" style="31" customWidth="1"/>
    <col min="232" max="232" width="13.54296875" style="31" customWidth="1"/>
    <col min="233" max="233" width="13.26953125" style="31" customWidth="1"/>
    <col min="234" max="234" width="12.81640625" style="31" customWidth="1"/>
    <col min="235" max="235" width="8.7265625" style="31"/>
    <col min="236" max="236" width="11.7265625" style="31" bestFit="1" customWidth="1"/>
    <col min="237" max="484" width="8.7265625" style="31"/>
    <col min="485" max="485" width="8.54296875" style="31" customWidth="1"/>
    <col min="486" max="486" width="40.26953125" style="31" customWidth="1"/>
    <col min="487" max="487" width="6.1796875" style="31" customWidth="1"/>
    <col min="488" max="488" width="13.54296875" style="31" customWidth="1"/>
    <col min="489" max="489" width="13.26953125" style="31" customWidth="1"/>
    <col min="490" max="490" width="12.81640625" style="31" customWidth="1"/>
    <col min="491" max="491" width="8.7265625" style="31"/>
    <col min="492" max="492" width="11.7265625" style="31" bestFit="1" customWidth="1"/>
    <col min="493" max="740" width="8.7265625" style="31"/>
    <col min="741" max="741" width="8.54296875" style="31" customWidth="1"/>
    <col min="742" max="742" width="40.26953125" style="31" customWidth="1"/>
    <col min="743" max="743" width="6.1796875" style="31" customWidth="1"/>
    <col min="744" max="744" width="13.54296875" style="31" customWidth="1"/>
    <col min="745" max="745" width="13.26953125" style="31" customWidth="1"/>
    <col min="746" max="746" width="12.81640625" style="31" customWidth="1"/>
    <col min="747" max="747" width="8.7265625" style="31"/>
    <col min="748" max="748" width="11.7265625" style="31" bestFit="1" customWidth="1"/>
    <col min="749" max="996" width="8.7265625" style="31"/>
    <col min="997" max="997" width="8.54296875" style="31" customWidth="1"/>
    <col min="998" max="998" width="40.26953125" style="31" customWidth="1"/>
    <col min="999" max="999" width="6.1796875" style="31" customWidth="1"/>
    <col min="1000" max="1000" width="13.54296875" style="31" customWidth="1"/>
    <col min="1001" max="1001" width="13.26953125" style="31" customWidth="1"/>
    <col min="1002" max="1002" width="12.81640625" style="31" customWidth="1"/>
    <col min="1003" max="1003" width="8.7265625" style="31"/>
    <col min="1004" max="1004" width="11.7265625" style="31" bestFit="1" customWidth="1"/>
    <col min="1005" max="1252" width="8.7265625" style="31"/>
    <col min="1253" max="1253" width="8.54296875" style="31" customWidth="1"/>
    <col min="1254" max="1254" width="40.26953125" style="31" customWidth="1"/>
    <col min="1255" max="1255" width="6.1796875" style="31" customWidth="1"/>
    <col min="1256" max="1256" width="13.54296875" style="31" customWidth="1"/>
    <col min="1257" max="1257" width="13.26953125" style="31" customWidth="1"/>
    <col min="1258" max="1258" width="12.81640625" style="31" customWidth="1"/>
    <col min="1259" max="1259" width="8.7265625" style="31"/>
    <col min="1260" max="1260" width="11.7265625" style="31" bestFit="1" customWidth="1"/>
    <col min="1261" max="1508" width="8.7265625" style="31"/>
    <col min="1509" max="1509" width="8.54296875" style="31" customWidth="1"/>
    <col min="1510" max="1510" width="40.26953125" style="31" customWidth="1"/>
    <col min="1511" max="1511" width="6.1796875" style="31" customWidth="1"/>
    <col min="1512" max="1512" width="13.54296875" style="31" customWidth="1"/>
    <col min="1513" max="1513" width="13.26953125" style="31" customWidth="1"/>
    <col min="1514" max="1514" width="12.81640625" style="31" customWidth="1"/>
    <col min="1515" max="1515" width="8.7265625" style="31"/>
    <col min="1516" max="1516" width="11.7265625" style="31" bestFit="1" customWidth="1"/>
    <col min="1517" max="1764" width="8.7265625" style="31"/>
    <col min="1765" max="1765" width="8.54296875" style="31" customWidth="1"/>
    <col min="1766" max="1766" width="40.26953125" style="31" customWidth="1"/>
    <col min="1767" max="1767" width="6.1796875" style="31" customWidth="1"/>
    <col min="1768" max="1768" width="13.54296875" style="31" customWidth="1"/>
    <col min="1769" max="1769" width="13.26953125" style="31" customWidth="1"/>
    <col min="1770" max="1770" width="12.81640625" style="31" customWidth="1"/>
    <col min="1771" max="1771" width="8.7265625" style="31"/>
    <col min="1772" max="1772" width="11.7265625" style="31" bestFit="1" customWidth="1"/>
    <col min="1773" max="2020" width="8.7265625" style="31"/>
    <col min="2021" max="2021" width="8.54296875" style="31" customWidth="1"/>
    <col min="2022" max="2022" width="40.26953125" style="31" customWidth="1"/>
    <col min="2023" max="2023" width="6.1796875" style="31" customWidth="1"/>
    <col min="2024" max="2024" width="13.54296875" style="31" customWidth="1"/>
    <col min="2025" max="2025" width="13.26953125" style="31" customWidth="1"/>
    <col min="2026" max="2026" width="12.81640625" style="31" customWidth="1"/>
    <col min="2027" max="2027" width="8.7265625" style="31"/>
    <col min="2028" max="2028" width="11.7265625" style="31" bestFit="1" customWidth="1"/>
    <col min="2029" max="2276" width="8.7265625" style="31"/>
    <col min="2277" max="2277" width="8.54296875" style="31" customWidth="1"/>
    <col min="2278" max="2278" width="40.26953125" style="31" customWidth="1"/>
    <col min="2279" max="2279" width="6.1796875" style="31" customWidth="1"/>
    <col min="2280" max="2280" width="13.54296875" style="31" customWidth="1"/>
    <col min="2281" max="2281" width="13.26953125" style="31" customWidth="1"/>
    <col min="2282" max="2282" width="12.81640625" style="31" customWidth="1"/>
    <col min="2283" max="2283" width="8.7265625" style="31"/>
    <col min="2284" max="2284" width="11.7265625" style="31" bestFit="1" customWidth="1"/>
    <col min="2285" max="2532" width="8.7265625" style="31"/>
    <col min="2533" max="2533" width="8.54296875" style="31" customWidth="1"/>
    <col min="2534" max="2534" width="40.26953125" style="31" customWidth="1"/>
    <col min="2535" max="2535" width="6.1796875" style="31" customWidth="1"/>
    <col min="2536" max="2536" width="13.54296875" style="31" customWidth="1"/>
    <col min="2537" max="2537" width="13.26953125" style="31" customWidth="1"/>
    <col min="2538" max="2538" width="12.81640625" style="31" customWidth="1"/>
    <col min="2539" max="2539" width="8.7265625" style="31"/>
    <col min="2540" max="2540" width="11.7265625" style="31" bestFit="1" customWidth="1"/>
    <col min="2541" max="2788" width="8.7265625" style="31"/>
    <col min="2789" max="2789" width="8.54296875" style="31" customWidth="1"/>
    <col min="2790" max="2790" width="40.26953125" style="31" customWidth="1"/>
    <col min="2791" max="2791" width="6.1796875" style="31" customWidth="1"/>
    <col min="2792" max="2792" width="13.54296875" style="31" customWidth="1"/>
    <col min="2793" max="2793" width="13.26953125" style="31" customWidth="1"/>
    <col min="2794" max="2794" width="12.81640625" style="31" customWidth="1"/>
    <col min="2795" max="2795" width="8.7265625" style="31"/>
    <col min="2796" max="2796" width="11.7265625" style="31" bestFit="1" customWidth="1"/>
    <col min="2797" max="3044" width="8.7265625" style="31"/>
    <col min="3045" max="3045" width="8.54296875" style="31" customWidth="1"/>
    <col min="3046" max="3046" width="40.26953125" style="31" customWidth="1"/>
    <col min="3047" max="3047" width="6.1796875" style="31" customWidth="1"/>
    <col min="3048" max="3048" width="13.54296875" style="31" customWidth="1"/>
    <col min="3049" max="3049" width="13.26953125" style="31" customWidth="1"/>
    <col min="3050" max="3050" width="12.81640625" style="31" customWidth="1"/>
    <col min="3051" max="3051" width="8.7265625" style="31"/>
    <col min="3052" max="3052" width="11.7265625" style="31" bestFit="1" customWidth="1"/>
    <col min="3053" max="3300" width="8.7265625" style="31"/>
    <col min="3301" max="3301" width="8.54296875" style="31" customWidth="1"/>
    <col min="3302" max="3302" width="40.26953125" style="31" customWidth="1"/>
    <col min="3303" max="3303" width="6.1796875" style="31" customWidth="1"/>
    <col min="3304" max="3304" width="13.54296875" style="31" customWidth="1"/>
    <col min="3305" max="3305" width="13.26953125" style="31" customWidth="1"/>
    <col min="3306" max="3306" width="12.81640625" style="31" customWidth="1"/>
    <col min="3307" max="3307" width="8.7265625" style="31"/>
    <col min="3308" max="3308" width="11.7265625" style="31" bestFit="1" customWidth="1"/>
    <col min="3309" max="3556" width="8.7265625" style="31"/>
    <col min="3557" max="3557" width="8.54296875" style="31" customWidth="1"/>
    <col min="3558" max="3558" width="40.26953125" style="31" customWidth="1"/>
    <col min="3559" max="3559" width="6.1796875" style="31" customWidth="1"/>
    <col min="3560" max="3560" width="13.54296875" style="31" customWidth="1"/>
    <col min="3561" max="3561" width="13.26953125" style="31" customWidth="1"/>
    <col min="3562" max="3562" width="12.81640625" style="31" customWidth="1"/>
    <col min="3563" max="3563" width="8.7265625" style="31"/>
    <col min="3564" max="3564" width="11.7265625" style="31" bestFit="1" customWidth="1"/>
    <col min="3565" max="3812" width="8.7265625" style="31"/>
    <col min="3813" max="3813" width="8.54296875" style="31" customWidth="1"/>
    <col min="3814" max="3814" width="40.26953125" style="31" customWidth="1"/>
    <col min="3815" max="3815" width="6.1796875" style="31" customWidth="1"/>
    <col min="3816" max="3816" width="13.54296875" style="31" customWidth="1"/>
    <col min="3817" max="3817" width="13.26953125" style="31" customWidth="1"/>
    <col min="3818" max="3818" width="12.81640625" style="31" customWidth="1"/>
    <col min="3819" max="3819" width="8.7265625" style="31"/>
    <col min="3820" max="3820" width="11.7265625" style="31" bestFit="1" customWidth="1"/>
    <col min="3821" max="4068" width="8.7265625" style="31"/>
    <col min="4069" max="4069" width="8.54296875" style="31" customWidth="1"/>
    <col min="4070" max="4070" width="40.26953125" style="31" customWidth="1"/>
    <col min="4071" max="4071" width="6.1796875" style="31" customWidth="1"/>
    <col min="4072" max="4072" width="13.54296875" style="31" customWidth="1"/>
    <col min="4073" max="4073" width="13.26953125" style="31" customWidth="1"/>
    <col min="4074" max="4074" width="12.81640625" style="31" customWidth="1"/>
    <col min="4075" max="4075" width="8.7265625" style="31"/>
    <col min="4076" max="4076" width="11.7265625" style="31" bestFit="1" customWidth="1"/>
    <col min="4077" max="4324" width="8.7265625" style="31"/>
    <col min="4325" max="4325" width="8.54296875" style="31" customWidth="1"/>
    <col min="4326" max="4326" width="40.26953125" style="31" customWidth="1"/>
    <col min="4327" max="4327" width="6.1796875" style="31" customWidth="1"/>
    <col min="4328" max="4328" width="13.54296875" style="31" customWidth="1"/>
    <col min="4329" max="4329" width="13.26953125" style="31" customWidth="1"/>
    <col min="4330" max="4330" width="12.81640625" style="31" customWidth="1"/>
    <col min="4331" max="4331" width="8.7265625" style="31"/>
    <col min="4332" max="4332" width="11.7265625" style="31" bestFit="1" customWidth="1"/>
    <col min="4333" max="4580" width="8.7265625" style="31"/>
    <col min="4581" max="4581" width="8.54296875" style="31" customWidth="1"/>
    <col min="4582" max="4582" width="40.26953125" style="31" customWidth="1"/>
    <col min="4583" max="4583" width="6.1796875" style="31" customWidth="1"/>
    <col min="4584" max="4584" width="13.54296875" style="31" customWidth="1"/>
    <col min="4585" max="4585" width="13.26953125" style="31" customWidth="1"/>
    <col min="4586" max="4586" width="12.81640625" style="31" customWidth="1"/>
    <col min="4587" max="4587" width="8.7265625" style="31"/>
    <col min="4588" max="4588" width="11.7265625" style="31" bestFit="1" customWidth="1"/>
    <col min="4589" max="4836" width="8.7265625" style="31"/>
    <col min="4837" max="4837" width="8.54296875" style="31" customWidth="1"/>
    <col min="4838" max="4838" width="40.26953125" style="31" customWidth="1"/>
    <col min="4839" max="4839" width="6.1796875" style="31" customWidth="1"/>
    <col min="4840" max="4840" width="13.54296875" style="31" customWidth="1"/>
    <col min="4841" max="4841" width="13.26953125" style="31" customWidth="1"/>
    <col min="4842" max="4842" width="12.81640625" style="31" customWidth="1"/>
    <col min="4843" max="4843" width="8.7265625" style="31"/>
    <col min="4844" max="4844" width="11.7265625" style="31" bestFit="1" customWidth="1"/>
    <col min="4845" max="5092" width="8.7265625" style="31"/>
    <col min="5093" max="5093" width="8.54296875" style="31" customWidth="1"/>
    <col min="5094" max="5094" width="40.26953125" style="31" customWidth="1"/>
    <col min="5095" max="5095" width="6.1796875" style="31" customWidth="1"/>
    <col min="5096" max="5096" width="13.54296875" style="31" customWidth="1"/>
    <col min="5097" max="5097" width="13.26953125" style="31" customWidth="1"/>
    <col min="5098" max="5098" width="12.81640625" style="31" customWidth="1"/>
    <col min="5099" max="5099" width="8.7265625" style="31"/>
    <col min="5100" max="5100" width="11.7265625" style="31" bestFit="1" customWidth="1"/>
    <col min="5101" max="5348" width="8.7265625" style="31"/>
    <col min="5349" max="5349" width="8.54296875" style="31" customWidth="1"/>
    <col min="5350" max="5350" width="40.26953125" style="31" customWidth="1"/>
    <col min="5351" max="5351" width="6.1796875" style="31" customWidth="1"/>
    <col min="5352" max="5352" width="13.54296875" style="31" customWidth="1"/>
    <col min="5353" max="5353" width="13.26953125" style="31" customWidth="1"/>
    <col min="5354" max="5354" width="12.81640625" style="31" customWidth="1"/>
    <col min="5355" max="5355" width="8.7265625" style="31"/>
    <col min="5356" max="5356" width="11.7265625" style="31" bestFit="1" customWidth="1"/>
    <col min="5357" max="5604" width="8.7265625" style="31"/>
    <col min="5605" max="5605" width="8.54296875" style="31" customWidth="1"/>
    <col min="5606" max="5606" width="40.26953125" style="31" customWidth="1"/>
    <col min="5607" max="5607" width="6.1796875" style="31" customWidth="1"/>
    <col min="5608" max="5608" width="13.54296875" style="31" customWidth="1"/>
    <col min="5609" max="5609" width="13.26953125" style="31" customWidth="1"/>
    <col min="5610" max="5610" width="12.81640625" style="31" customWidth="1"/>
    <col min="5611" max="5611" width="8.7265625" style="31"/>
    <col min="5612" max="5612" width="11.7265625" style="31" bestFit="1" customWidth="1"/>
    <col min="5613" max="5860" width="8.7265625" style="31"/>
    <col min="5861" max="5861" width="8.54296875" style="31" customWidth="1"/>
    <col min="5862" max="5862" width="40.26953125" style="31" customWidth="1"/>
    <col min="5863" max="5863" width="6.1796875" style="31" customWidth="1"/>
    <col min="5864" max="5864" width="13.54296875" style="31" customWidth="1"/>
    <col min="5865" max="5865" width="13.26953125" style="31" customWidth="1"/>
    <col min="5866" max="5866" width="12.81640625" style="31" customWidth="1"/>
    <col min="5867" max="5867" width="8.7265625" style="31"/>
    <col min="5868" max="5868" width="11.7265625" style="31" bestFit="1" customWidth="1"/>
    <col min="5869" max="6116" width="8.7265625" style="31"/>
    <col min="6117" max="6117" width="8.54296875" style="31" customWidth="1"/>
    <col min="6118" max="6118" width="40.26953125" style="31" customWidth="1"/>
    <col min="6119" max="6119" width="6.1796875" style="31" customWidth="1"/>
    <col min="6120" max="6120" width="13.54296875" style="31" customWidth="1"/>
    <col min="6121" max="6121" width="13.26953125" style="31" customWidth="1"/>
    <col min="6122" max="6122" width="12.81640625" style="31" customWidth="1"/>
    <col min="6123" max="6123" width="8.7265625" style="31"/>
    <col min="6124" max="6124" width="11.7265625" style="31" bestFit="1" customWidth="1"/>
    <col min="6125" max="6372" width="8.7265625" style="31"/>
    <col min="6373" max="6373" width="8.54296875" style="31" customWidth="1"/>
    <col min="6374" max="6374" width="40.26953125" style="31" customWidth="1"/>
    <col min="6375" max="6375" width="6.1796875" style="31" customWidth="1"/>
    <col min="6376" max="6376" width="13.54296875" style="31" customWidth="1"/>
    <col min="6377" max="6377" width="13.26953125" style="31" customWidth="1"/>
    <col min="6378" max="6378" width="12.81640625" style="31" customWidth="1"/>
    <col min="6379" max="6379" width="8.7265625" style="31"/>
    <col min="6380" max="6380" width="11.7265625" style="31" bestFit="1" customWidth="1"/>
    <col min="6381" max="6628" width="8.7265625" style="31"/>
    <col min="6629" max="6629" width="8.54296875" style="31" customWidth="1"/>
    <col min="6630" max="6630" width="40.26953125" style="31" customWidth="1"/>
    <col min="6631" max="6631" width="6.1796875" style="31" customWidth="1"/>
    <col min="6632" max="6632" width="13.54296875" style="31" customWidth="1"/>
    <col min="6633" max="6633" width="13.26953125" style="31" customWidth="1"/>
    <col min="6634" max="6634" width="12.81640625" style="31" customWidth="1"/>
    <col min="6635" max="6635" width="8.7265625" style="31"/>
    <col min="6636" max="6636" width="11.7265625" style="31" bestFit="1" customWidth="1"/>
    <col min="6637" max="6884" width="8.7265625" style="31"/>
    <col min="6885" max="6885" width="8.54296875" style="31" customWidth="1"/>
    <col min="6886" max="6886" width="40.26953125" style="31" customWidth="1"/>
    <col min="6887" max="6887" width="6.1796875" style="31" customWidth="1"/>
    <col min="6888" max="6888" width="13.54296875" style="31" customWidth="1"/>
    <col min="6889" max="6889" width="13.26953125" style="31" customWidth="1"/>
    <col min="6890" max="6890" width="12.81640625" style="31" customWidth="1"/>
    <col min="6891" max="6891" width="8.7265625" style="31"/>
    <col min="6892" max="6892" width="11.7265625" style="31" bestFit="1" customWidth="1"/>
    <col min="6893" max="7140" width="8.7265625" style="31"/>
    <col min="7141" max="7141" width="8.54296875" style="31" customWidth="1"/>
    <col min="7142" max="7142" width="40.26953125" style="31" customWidth="1"/>
    <col min="7143" max="7143" width="6.1796875" style="31" customWidth="1"/>
    <col min="7144" max="7144" width="13.54296875" style="31" customWidth="1"/>
    <col min="7145" max="7145" width="13.26953125" style="31" customWidth="1"/>
    <col min="7146" max="7146" width="12.81640625" style="31" customWidth="1"/>
    <col min="7147" max="7147" width="8.7265625" style="31"/>
    <col min="7148" max="7148" width="11.7265625" style="31" bestFit="1" customWidth="1"/>
    <col min="7149" max="7396" width="8.7265625" style="31"/>
    <col min="7397" max="7397" width="8.54296875" style="31" customWidth="1"/>
    <col min="7398" max="7398" width="40.26953125" style="31" customWidth="1"/>
    <col min="7399" max="7399" width="6.1796875" style="31" customWidth="1"/>
    <col min="7400" max="7400" width="13.54296875" style="31" customWidth="1"/>
    <col min="7401" max="7401" width="13.26953125" style="31" customWidth="1"/>
    <col min="7402" max="7402" width="12.81640625" style="31" customWidth="1"/>
    <col min="7403" max="7403" width="8.7265625" style="31"/>
    <col min="7404" max="7404" width="11.7265625" style="31" bestFit="1" customWidth="1"/>
    <col min="7405" max="7652" width="8.7265625" style="31"/>
    <col min="7653" max="7653" width="8.54296875" style="31" customWidth="1"/>
    <col min="7654" max="7654" width="40.26953125" style="31" customWidth="1"/>
    <col min="7655" max="7655" width="6.1796875" style="31" customWidth="1"/>
    <col min="7656" max="7656" width="13.54296875" style="31" customWidth="1"/>
    <col min="7657" max="7657" width="13.26953125" style="31" customWidth="1"/>
    <col min="7658" max="7658" width="12.81640625" style="31" customWidth="1"/>
    <col min="7659" max="7659" width="8.7265625" style="31"/>
    <col min="7660" max="7660" width="11.7265625" style="31" bestFit="1" customWidth="1"/>
    <col min="7661" max="7908" width="8.7265625" style="31"/>
    <col min="7909" max="7909" width="8.54296875" style="31" customWidth="1"/>
    <col min="7910" max="7910" width="40.26953125" style="31" customWidth="1"/>
    <col min="7911" max="7911" width="6.1796875" style="31" customWidth="1"/>
    <col min="7912" max="7912" width="13.54296875" style="31" customWidth="1"/>
    <col min="7913" max="7913" width="13.26953125" style="31" customWidth="1"/>
    <col min="7914" max="7914" width="12.81640625" style="31" customWidth="1"/>
    <col min="7915" max="7915" width="8.7265625" style="31"/>
    <col min="7916" max="7916" width="11.7265625" style="31" bestFit="1" customWidth="1"/>
    <col min="7917" max="8164" width="8.7265625" style="31"/>
    <col min="8165" max="8165" width="8.54296875" style="31" customWidth="1"/>
    <col min="8166" max="8166" width="40.26953125" style="31" customWidth="1"/>
    <col min="8167" max="8167" width="6.1796875" style="31" customWidth="1"/>
    <col min="8168" max="8168" width="13.54296875" style="31" customWidth="1"/>
    <col min="8169" max="8169" width="13.26953125" style="31" customWidth="1"/>
    <col min="8170" max="8170" width="12.81640625" style="31" customWidth="1"/>
    <col min="8171" max="8171" width="8.7265625" style="31"/>
    <col min="8172" max="8172" width="11.7265625" style="31" bestFit="1" customWidth="1"/>
    <col min="8173" max="8420" width="8.7265625" style="31"/>
    <col min="8421" max="8421" width="8.54296875" style="31" customWidth="1"/>
    <col min="8422" max="8422" width="40.26953125" style="31" customWidth="1"/>
    <col min="8423" max="8423" width="6.1796875" style="31" customWidth="1"/>
    <col min="8424" max="8424" width="13.54296875" style="31" customWidth="1"/>
    <col min="8425" max="8425" width="13.26953125" style="31" customWidth="1"/>
    <col min="8426" max="8426" width="12.81640625" style="31" customWidth="1"/>
    <col min="8427" max="8427" width="8.7265625" style="31"/>
    <col min="8428" max="8428" width="11.7265625" style="31" bestFit="1" customWidth="1"/>
    <col min="8429" max="8676" width="8.7265625" style="31"/>
    <col min="8677" max="8677" width="8.54296875" style="31" customWidth="1"/>
    <col min="8678" max="8678" width="40.26953125" style="31" customWidth="1"/>
    <col min="8679" max="8679" width="6.1796875" style="31" customWidth="1"/>
    <col min="8680" max="8680" width="13.54296875" style="31" customWidth="1"/>
    <col min="8681" max="8681" width="13.26953125" style="31" customWidth="1"/>
    <col min="8682" max="8682" width="12.81640625" style="31" customWidth="1"/>
    <col min="8683" max="8683" width="8.7265625" style="31"/>
    <col min="8684" max="8684" width="11.7265625" style="31" bestFit="1" customWidth="1"/>
    <col min="8685" max="8932" width="8.7265625" style="31"/>
    <col min="8933" max="8933" width="8.54296875" style="31" customWidth="1"/>
    <col min="8934" max="8934" width="40.26953125" style="31" customWidth="1"/>
    <col min="8935" max="8935" width="6.1796875" style="31" customWidth="1"/>
    <col min="8936" max="8936" width="13.54296875" style="31" customWidth="1"/>
    <col min="8937" max="8937" width="13.26953125" style="31" customWidth="1"/>
    <col min="8938" max="8938" width="12.81640625" style="31" customWidth="1"/>
    <col min="8939" max="8939" width="8.7265625" style="31"/>
    <col min="8940" max="8940" width="11.7265625" style="31" bestFit="1" customWidth="1"/>
    <col min="8941" max="9188" width="8.7265625" style="31"/>
    <col min="9189" max="9189" width="8.54296875" style="31" customWidth="1"/>
    <col min="9190" max="9190" width="40.26953125" style="31" customWidth="1"/>
    <col min="9191" max="9191" width="6.1796875" style="31" customWidth="1"/>
    <col min="9192" max="9192" width="13.54296875" style="31" customWidth="1"/>
    <col min="9193" max="9193" width="13.26953125" style="31" customWidth="1"/>
    <col min="9194" max="9194" width="12.81640625" style="31" customWidth="1"/>
    <col min="9195" max="9195" width="8.7265625" style="31"/>
    <col min="9196" max="9196" width="11.7265625" style="31" bestFit="1" customWidth="1"/>
    <col min="9197" max="9444" width="8.7265625" style="31"/>
    <col min="9445" max="9445" width="8.54296875" style="31" customWidth="1"/>
    <col min="9446" max="9446" width="40.26953125" style="31" customWidth="1"/>
    <col min="9447" max="9447" width="6.1796875" style="31" customWidth="1"/>
    <col min="9448" max="9448" width="13.54296875" style="31" customWidth="1"/>
    <col min="9449" max="9449" width="13.26953125" style="31" customWidth="1"/>
    <col min="9450" max="9450" width="12.81640625" style="31" customWidth="1"/>
    <col min="9451" max="9451" width="8.7265625" style="31"/>
    <col min="9452" max="9452" width="11.7265625" style="31" bestFit="1" customWidth="1"/>
    <col min="9453" max="9700" width="8.7265625" style="31"/>
    <col min="9701" max="9701" width="8.54296875" style="31" customWidth="1"/>
    <col min="9702" max="9702" width="40.26953125" style="31" customWidth="1"/>
    <col min="9703" max="9703" width="6.1796875" style="31" customWidth="1"/>
    <col min="9704" max="9704" width="13.54296875" style="31" customWidth="1"/>
    <col min="9705" max="9705" width="13.26953125" style="31" customWidth="1"/>
    <col min="9706" max="9706" width="12.81640625" style="31" customWidth="1"/>
    <col min="9707" max="9707" width="8.7265625" style="31"/>
    <col min="9708" max="9708" width="11.7265625" style="31" bestFit="1" customWidth="1"/>
    <col min="9709" max="9956" width="8.7265625" style="31"/>
    <col min="9957" max="9957" width="8.54296875" style="31" customWidth="1"/>
    <col min="9958" max="9958" width="40.26953125" style="31" customWidth="1"/>
    <col min="9959" max="9959" width="6.1796875" style="31" customWidth="1"/>
    <col min="9960" max="9960" width="13.54296875" style="31" customWidth="1"/>
    <col min="9961" max="9961" width="13.26953125" style="31" customWidth="1"/>
    <col min="9962" max="9962" width="12.81640625" style="31" customWidth="1"/>
    <col min="9963" max="9963" width="8.7265625" style="31"/>
    <col min="9964" max="9964" width="11.7265625" style="31" bestFit="1" customWidth="1"/>
    <col min="9965" max="10212" width="8.7265625" style="31"/>
    <col min="10213" max="10213" width="8.54296875" style="31" customWidth="1"/>
    <col min="10214" max="10214" width="40.26953125" style="31" customWidth="1"/>
    <col min="10215" max="10215" width="6.1796875" style="31" customWidth="1"/>
    <col min="10216" max="10216" width="13.54296875" style="31" customWidth="1"/>
    <col min="10217" max="10217" width="13.26953125" style="31" customWidth="1"/>
    <col min="10218" max="10218" width="12.81640625" style="31" customWidth="1"/>
    <col min="10219" max="10219" width="8.7265625" style="31"/>
    <col min="10220" max="10220" width="11.7265625" style="31" bestFit="1" customWidth="1"/>
    <col min="10221" max="10468" width="8.7265625" style="31"/>
    <col min="10469" max="10469" width="8.54296875" style="31" customWidth="1"/>
    <col min="10470" max="10470" width="40.26953125" style="31" customWidth="1"/>
    <col min="10471" max="10471" width="6.1796875" style="31" customWidth="1"/>
    <col min="10472" max="10472" width="13.54296875" style="31" customWidth="1"/>
    <col min="10473" max="10473" width="13.26953125" style="31" customWidth="1"/>
    <col min="10474" max="10474" width="12.81640625" style="31" customWidth="1"/>
    <col min="10475" max="10475" width="8.7265625" style="31"/>
    <col min="10476" max="10476" width="11.7265625" style="31" bestFit="1" customWidth="1"/>
    <col min="10477" max="10724" width="8.7265625" style="31"/>
    <col min="10725" max="10725" width="8.54296875" style="31" customWidth="1"/>
    <col min="10726" max="10726" width="40.26953125" style="31" customWidth="1"/>
    <col min="10727" max="10727" width="6.1796875" style="31" customWidth="1"/>
    <col min="10728" max="10728" width="13.54296875" style="31" customWidth="1"/>
    <col min="10729" max="10729" width="13.26953125" style="31" customWidth="1"/>
    <col min="10730" max="10730" width="12.81640625" style="31" customWidth="1"/>
    <col min="10731" max="10731" width="8.7265625" style="31"/>
    <col min="10732" max="10732" width="11.7265625" style="31" bestFit="1" customWidth="1"/>
    <col min="10733" max="10980" width="8.7265625" style="31"/>
    <col min="10981" max="10981" width="8.54296875" style="31" customWidth="1"/>
    <col min="10982" max="10982" width="40.26953125" style="31" customWidth="1"/>
    <col min="10983" max="10983" width="6.1796875" style="31" customWidth="1"/>
    <col min="10984" max="10984" width="13.54296875" style="31" customWidth="1"/>
    <col min="10985" max="10985" width="13.26953125" style="31" customWidth="1"/>
    <col min="10986" max="10986" width="12.81640625" style="31" customWidth="1"/>
    <col min="10987" max="10987" width="8.7265625" style="31"/>
    <col min="10988" max="10988" width="11.7265625" style="31" bestFit="1" customWidth="1"/>
    <col min="10989" max="11236" width="8.7265625" style="31"/>
    <col min="11237" max="11237" width="8.54296875" style="31" customWidth="1"/>
    <col min="11238" max="11238" width="40.26953125" style="31" customWidth="1"/>
    <col min="11239" max="11239" width="6.1796875" style="31" customWidth="1"/>
    <col min="11240" max="11240" width="13.54296875" style="31" customWidth="1"/>
    <col min="11241" max="11241" width="13.26953125" style="31" customWidth="1"/>
    <col min="11242" max="11242" width="12.81640625" style="31" customWidth="1"/>
    <col min="11243" max="11243" width="8.7265625" style="31"/>
    <col min="11244" max="11244" width="11.7265625" style="31" bestFit="1" customWidth="1"/>
    <col min="11245" max="11492" width="8.7265625" style="31"/>
    <col min="11493" max="11493" width="8.54296875" style="31" customWidth="1"/>
    <col min="11494" max="11494" width="40.26953125" style="31" customWidth="1"/>
    <col min="11495" max="11495" width="6.1796875" style="31" customWidth="1"/>
    <col min="11496" max="11496" width="13.54296875" style="31" customWidth="1"/>
    <col min="11497" max="11497" width="13.26953125" style="31" customWidth="1"/>
    <col min="11498" max="11498" width="12.81640625" style="31" customWidth="1"/>
    <col min="11499" max="11499" width="8.7265625" style="31"/>
    <col min="11500" max="11500" width="11.7265625" style="31" bestFit="1" customWidth="1"/>
    <col min="11501" max="11748" width="8.7265625" style="31"/>
    <col min="11749" max="11749" width="8.54296875" style="31" customWidth="1"/>
    <col min="11750" max="11750" width="40.26953125" style="31" customWidth="1"/>
    <col min="11751" max="11751" width="6.1796875" style="31" customWidth="1"/>
    <col min="11752" max="11752" width="13.54296875" style="31" customWidth="1"/>
    <col min="11753" max="11753" width="13.26953125" style="31" customWidth="1"/>
    <col min="11754" max="11754" width="12.81640625" style="31" customWidth="1"/>
    <col min="11755" max="11755" width="8.7265625" style="31"/>
    <col min="11756" max="11756" width="11.7265625" style="31" bestFit="1" customWidth="1"/>
    <col min="11757" max="12004" width="8.7265625" style="31"/>
    <col min="12005" max="12005" width="8.54296875" style="31" customWidth="1"/>
    <col min="12006" max="12006" width="40.26953125" style="31" customWidth="1"/>
    <col min="12007" max="12007" width="6.1796875" style="31" customWidth="1"/>
    <col min="12008" max="12008" width="13.54296875" style="31" customWidth="1"/>
    <col min="12009" max="12009" width="13.26953125" style="31" customWidth="1"/>
    <col min="12010" max="12010" width="12.81640625" style="31" customWidth="1"/>
    <col min="12011" max="12011" width="8.7265625" style="31"/>
    <col min="12012" max="12012" width="11.7265625" style="31" bestFit="1" customWidth="1"/>
    <col min="12013" max="12260" width="8.7265625" style="31"/>
    <col min="12261" max="12261" width="8.54296875" style="31" customWidth="1"/>
    <col min="12262" max="12262" width="40.26953125" style="31" customWidth="1"/>
    <col min="12263" max="12263" width="6.1796875" style="31" customWidth="1"/>
    <col min="12264" max="12264" width="13.54296875" style="31" customWidth="1"/>
    <col min="12265" max="12265" width="13.26953125" style="31" customWidth="1"/>
    <col min="12266" max="12266" width="12.81640625" style="31" customWidth="1"/>
    <col min="12267" max="12267" width="8.7265625" style="31"/>
    <col min="12268" max="12268" width="11.7265625" style="31" bestFit="1" customWidth="1"/>
    <col min="12269" max="12516" width="8.7265625" style="31"/>
    <col min="12517" max="12517" width="8.54296875" style="31" customWidth="1"/>
    <col min="12518" max="12518" width="40.26953125" style="31" customWidth="1"/>
    <col min="12519" max="12519" width="6.1796875" style="31" customWidth="1"/>
    <col min="12520" max="12520" width="13.54296875" style="31" customWidth="1"/>
    <col min="12521" max="12521" width="13.26953125" style="31" customWidth="1"/>
    <col min="12522" max="12522" width="12.81640625" style="31" customWidth="1"/>
    <col min="12523" max="12523" width="8.7265625" style="31"/>
    <col min="12524" max="12524" width="11.7265625" style="31" bestFit="1" customWidth="1"/>
    <col min="12525" max="12772" width="8.7265625" style="31"/>
    <col min="12773" max="12773" width="8.54296875" style="31" customWidth="1"/>
    <col min="12774" max="12774" width="40.26953125" style="31" customWidth="1"/>
    <col min="12775" max="12775" width="6.1796875" style="31" customWidth="1"/>
    <col min="12776" max="12776" width="13.54296875" style="31" customWidth="1"/>
    <col min="12777" max="12777" width="13.26953125" style="31" customWidth="1"/>
    <col min="12778" max="12778" width="12.81640625" style="31" customWidth="1"/>
    <col min="12779" max="12779" width="8.7265625" style="31"/>
    <col min="12780" max="12780" width="11.7265625" style="31" bestFit="1" customWidth="1"/>
    <col min="12781" max="13028" width="8.7265625" style="31"/>
    <col min="13029" max="13029" width="8.54296875" style="31" customWidth="1"/>
    <col min="13030" max="13030" width="40.26953125" style="31" customWidth="1"/>
    <col min="13031" max="13031" width="6.1796875" style="31" customWidth="1"/>
    <col min="13032" max="13032" width="13.54296875" style="31" customWidth="1"/>
    <col min="13033" max="13033" width="13.26953125" style="31" customWidth="1"/>
    <col min="13034" max="13034" width="12.81640625" style="31" customWidth="1"/>
    <col min="13035" max="13035" width="8.7265625" style="31"/>
    <col min="13036" max="13036" width="11.7265625" style="31" bestFit="1" customWidth="1"/>
    <col min="13037" max="13284" width="8.7265625" style="31"/>
    <col min="13285" max="13285" width="8.54296875" style="31" customWidth="1"/>
    <col min="13286" max="13286" width="40.26953125" style="31" customWidth="1"/>
    <col min="13287" max="13287" width="6.1796875" style="31" customWidth="1"/>
    <col min="13288" max="13288" width="13.54296875" style="31" customWidth="1"/>
    <col min="13289" max="13289" width="13.26953125" style="31" customWidth="1"/>
    <col min="13290" max="13290" width="12.81640625" style="31" customWidth="1"/>
    <col min="13291" max="13291" width="8.7265625" style="31"/>
    <col min="13292" max="13292" width="11.7265625" style="31" bestFit="1" customWidth="1"/>
    <col min="13293" max="13540" width="8.7265625" style="31"/>
    <col min="13541" max="13541" width="8.54296875" style="31" customWidth="1"/>
    <col min="13542" max="13542" width="40.26953125" style="31" customWidth="1"/>
    <col min="13543" max="13543" width="6.1796875" style="31" customWidth="1"/>
    <col min="13544" max="13544" width="13.54296875" style="31" customWidth="1"/>
    <col min="13545" max="13545" width="13.26953125" style="31" customWidth="1"/>
    <col min="13546" max="13546" width="12.81640625" style="31" customWidth="1"/>
    <col min="13547" max="13547" width="8.7265625" style="31"/>
    <col min="13548" max="13548" width="11.7265625" style="31" bestFit="1" customWidth="1"/>
    <col min="13549" max="13796" width="8.7265625" style="31"/>
    <col min="13797" max="13797" width="8.54296875" style="31" customWidth="1"/>
    <col min="13798" max="13798" width="40.26953125" style="31" customWidth="1"/>
    <col min="13799" max="13799" width="6.1796875" style="31" customWidth="1"/>
    <col min="13800" max="13800" width="13.54296875" style="31" customWidth="1"/>
    <col min="13801" max="13801" width="13.26953125" style="31" customWidth="1"/>
    <col min="13802" max="13802" width="12.81640625" style="31" customWidth="1"/>
    <col min="13803" max="13803" width="8.7265625" style="31"/>
    <col min="13804" max="13804" width="11.7265625" style="31" bestFit="1" customWidth="1"/>
    <col min="13805" max="14052" width="8.7265625" style="31"/>
    <col min="14053" max="14053" width="8.54296875" style="31" customWidth="1"/>
    <col min="14054" max="14054" width="40.26953125" style="31" customWidth="1"/>
    <col min="14055" max="14055" width="6.1796875" style="31" customWidth="1"/>
    <col min="14056" max="14056" width="13.54296875" style="31" customWidth="1"/>
    <col min="14057" max="14057" width="13.26953125" style="31" customWidth="1"/>
    <col min="14058" max="14058" width="12.81640625" style="31" customWidth="1"/>
    <col min="14059" max="14059" width="8.7265625" style="31"/>
    <col min="14060" max="14060" width="11.7265625" style="31" bestFit="1" customWidth="1"/>
    <col min="14061" max="14308" width="8.7265625" style="31"/>
    <col min="14309" max="14309" width="8.54296875" style="31" customWidth="1"/>
    <col min="14310" max="14310" width="40.26953125" style="31" customWidth="1"/>
    <col min="14311" max="14311" width="6.1796875" style="31" customWidth="1"/>
    <col min="14312" max="14312" width="13.54296875" style="31" customWidth="1"/>
    <col min="14313" max="14313" width="13.26953125" style="31" customWidth="1"/>
    <col min="14314" max="14314" width="12.81640625" style="31" customWidth="1"/>
    <col min="14315" max="14315" width="8.7265625" style="31"/>
    <col min="14316" max="14316" width="11.7265625" style="31" bestFit="1" customWidth="1"/>
    <col min="14317" max="14564" width="8.7265625" style="31"/>
    <col min="14565" max="14565" width="8.54296875" style="31" customWidth="1"/>
    <col min="14566" max="14566" width="40.26953125" style="31" customWidth="1"/>
    <col min="14567" max="14567" width="6.1796875" style="31" customWidth="1"/>
    <col min="14568" max="14568" width="13.54296875" style="31" customWidth="1"/>
    <col min="14569" max="14569" width="13.26953125" style="31" customWidth="1"/>
    <col min="14570" max="14570" width="12.81640625" style="31" customWidth="1"/>
    <col min="14571" max="14571" width="8.7265625" style="31"/>
    <col min="14572" max="14572" width="11.7265625" style="31" bestFit="1" customWidth="1"/>
    <col min="14573" max="14820" width="8.7265625" style="31"/>
    <col min="14821" max="14821" width="8.54296875" style="31" customWidth="1"/>
    <col min="14822" max="14822" width="40.26953125" style="31" customWidth="1"/>
    <col min="14823" max="14823" width="6.1796875" style="31" customWidth="1"/>
    <col min="14824" max="14824" width="13.54296875" style="31" customWidth="1"/>
    <col min="14825" max="14825" width="13.26953125" style="31" customWidth="1"/>
    <col min="14826" max="14826" width="12.81640625" style="31" customWidth="1"/>
    <col min="14827" max="14827" width="8.7265625" style="31"/>
    <col min="14828" max="14828" width="11.7265625" style="31" bestFit="1" customWidth="1"/>
    <col min="14829" max="15076" width="8.7265625" style="31"/>
    <col min="15077" max="15077" width="8.54296875" style="31" customWidth="1"/>
    <col min="15078" max="15078" width="40.26953125" style="31" customWidth="1"/>
    <col min="15079" max="15079" width="6.1796875" style="31" customWidth="1"/>
    <col min="15080" max="15080" width="13.54296875" style="31" customWidth="1"/>
    <col min="15081" max="15081" width="13.26953125" style="31" customWidth="1"/>
    <col min="15082" max="15082" width="12.81640625" style="31" customWidth="1"/>
    <col min="15083" max="15083" width="8.7265625" style="31"/>
    <col min="15084" max="15084" width="11.7265625" style="31" bestFit="1" customWidth="1"/>
    <col min="15085" max="15332" width="8.7265625" style="31"/>
    <col min="15333" max="15333" width="8.54296875" style="31" customWidth="1"/>
    <col min="15334" max="15334" width="40.26953125" style="31" customWidth="1"/>
    <col min="15335" max="15335" width="6.1796875" style="31" customWidth="1"/>
    <col min="15336" max="15336" width="13.54296875" style="31" customWidth="1"/>
    <col min="15337" max="15337" width="13.26953125" style="31" customWidth="1"/>
    <col min="15338" max="15338" width="12.81640625" style="31" customWidth="1"/>
    <col min="15339" max="15339" width="8.7265625" style="31"/>
    <col min="15340" max="15340" width="11.7265625" style="31" bestFit="1" customWidth="1"/>
    <col min="15341" max="15588" width="8.7265625" style="31"/>
    <col min="15589" max="15589" width="8.54296875" style="31" customWidth="1"/>
    <col min="15590" max="15590" width="40.26953125" style="31" customWidth="1"/>
    <col min="15591" max="15591" width="6.1796875" style="31" customWidth="1"/>
    <col min="15592" max="15592" width="13.54296875" style="31" customWidth="1"/>
    <col min="15593" max="15593" width="13.26953125" style="31" customWidth="1"/>
    <col min="15594" max="15594" width="12.81640625" style="31" customWidth="1"/>
    <col min="15595" max="15595" width="8.7265625" style="31"/>
    <col min="15596" max="15596" width="11.7265625" style="31" bestFit="1" customWidth="1"/>
    <col min="15597" max="15844" width="8.7265625" style="31"/>
    <col min="15845" max="15845" width="8.54296875" style="31" customWidth="1"/>
    <col min="15846" max="15846" width="40.26953125" style="31" customWidth="1"/>
    <col min="15847" max="15847" width="6.1796875" style="31" customWidth="1"/>
    <col min="15848" max="15848" width="13.54296875" style="31" customWidth="1"/>
    <col min="15849" max="15849" width="13.26953125" style="31" customWidth="1"/>
    <col min="15850" max="15850" width="12.81640625" style="31" customWidth="1"/>
    <col min="15851" max="15851" width="8.7265625" style="31"/>
    <col min="15852" max="15852" width="11.7265625" style="31" bestFit="1" customWidth="1"/>
    <col min="15853" max="16100" width="8.7265625" style="31"/>
    <col min="16101" max="16101" width="8.54296875" style="31" customWidth="1"/>
    <col min="16102" max="16102" width="40.26953125" style="31" customWidth="1"/>
    <col min="16103" max="16103" width="6.1796875" style="31" customWidth="1"/>
    <col min="16104" max="16104" width="13.54296875" style="31" customWidth="1"/>
    <col min="16105" max="16105" width="13.26953125" style="31" customWidth="1"/>
    <col min="16106" max="16106" width="12.81640625" style="31" customWidth="1"/>
    <col min="16107" max="16107" width="8.7265625" style="31"/>
    <col min="16108" max="16108" width="11.7265625" style="31" bestFit="1" customWidth="1"/>
    <col min="16109" max="16368" width="8.7265625" style="31"/>
    <col min="16369" max="16381" width="9.1796875" style="31" customWidth="1"/>
    <col min="16382" max="16384" width="8.7265625" style="31"/>
  </cols>
  <sheetData>
    <row r="1" spans="1:12" s="16" customFormat="1" ht="17.25" customHeight="1">
      <c r="A1" s="33" t="s">
        <v>34</v>
      </c>
      <c r="B1" s="33"/>
      <c r="C1" s="33"/>
      <c r="D1" s="33"/>
    </row>
    <row r="2" spans="1:12" s="16" customFormat="1" ht="15" customHeight="1">
      <c r="A2" s="17" t="s">
        <v>7</v>
      </c>
      <c r="B2" s="17" t="s">
        <v>13</v>
      </c>
      <c r="C2" s="17"/>
      <c r="D2" s="17" t="s">
        <v>8</v>
      </c>
    </row>
    <row r="3" spans="1:12" s="16" customFormat="1">
      <c r="A3" s="18"/>
      <c r="B3" s="18"/>
      <c r="C3" s="18"/>
      <c r="D3" s="19"/>
    </row>
    <row r="4" spans="1:12" s="24" customFormat="1" ht="15" customHeight="1">
      <c r="A4" s="18">
        <v>1</v>
      </c>
      <c r="B4" s="20" t="s">
        <v>32</v>
      </c>
      <c r="C4" s="21" t="s">
        <v>9</v>
      </c>
      <c r="D4" s="22">
        <f>KITCHEN!G16</f>
        <v>47365</v>
      </c>
      <c r="E4" s="23"/>
      <c r="I4" s="25"/>
      <c r="L4" s="25"/>
    </row>
    <row r="5" spans="1:12" s="24" customFormat="1" ht="15" customHeight="1">
      <c r="A5" s="18"/>
      <c r="B5" s="20"/>
      <c r="C5" s="21"/>
      <c r="D5" s="22"/>
      <c r="E5" s="23"/>
      <c r="I5" s="25"/>
      <c r="L5" s="25"/>
    </row>
    <row r="6" spans="1:12" s="24" customFormat="1" ht="15" customHeight="1">
      <c r="A6" s="18">
        <v>2</v>
      </c>
      <c r="B6" s="26" t="s">
        <v>25</v>
      </c>
      <c r="C6" s="21" t="s">
        <v>9</v>
      </c>
      <c r="D6" s="22">
        <f>'HATTI KAPPI 52'!G16</f>
        <v>44640</v>
      </c>
      <c r="E6" s="23"/>
      <c r="I6" s="25"/>
      <c r="L6" s="25"/>
    </row>
    <row r="7" spans="1:12" s="24" customFormat="1" ht="15" customHeight="1">
      <c r="A7" s="18"/>
      <c r="B7" s="26"/>
      <c r="C7" s="21"/>
      <c r="D7" s="22"/>
      <c r="E7" s="23"/>
      <c r="I7" s="25"/>
      <c r="L7" s="25"/>
    </row>
    <row r="8" spans="1:12" s="24" customFormat="1" ht="15" customHeight="1">
      <c r="A8" s="18">
        <v>3</v>
      </c>
      <c r="B8" s="26" t="s">
        <v>29</v>
      </c>
      <c r="C8" s="21" t="s">
        <v>9</v>
      </c>
      <c r="D8" s="22">
        <f>DONER.22!G16</f>
        <v>13210</v>
      </c>
      <c r="E8" s="23"/>
      <c r="I8" s="25"/>
      <c r="K8" s="25"/>
    </row>
    <row r="9" spans="1:12" s="24" customFormat="1" ht="15" customHeight="1">
      <c r="A9" s="18"/>
      <c r="B9" s="26"/>
      <c r="C9" s="21"/>
      <c r="D9" s="22"/>
      <c r="E9" s="23"/>
      <c r="I9" s="25"/>
      <c r="K9" s="25"/>
    </row>
    <row r="10" spans="1:12" s="24" customFormat="1" ht="15" customHeight="1">
      <c r="A10" s="18">
        <v>4</v>
      </c>
      <c r="B10" s="26" t="s">
        <v>30</v>
      </c>
      <c r="C10" s="21" t="s">
        <v>33</v>
      </c>
      <c r="D10" s="22">
        <f>'HATTI-14'!G16</f>
        <v>11560</v>
      </c>
      <c r="E10" s="23"/>
      <c r="I10" s="25"/>
      <c r="K10" s="25"/>
    </row>
    <row r="11" spans="1:12" s="24" customFormat="1" ht="15" customHeight="1">
      <c r="A11" s="18"/>
      <c r="B11" s="26"/>
      <c r="C11" s="21"/>
      <c r="D11" s="22"/>
      <c r="E11" s="23"/>
      <c r="I11" s="25"/>
      <c r="K11" s="25"/>
    </row>
    <row r="12" spans="1:12" s="24" customFormat="1" ht="15" customHeight="1">
      <c r="A12" s="18">
        <v>5</v>
      </c>
      <c r="B12" s="26" t="s">
        <v>31</v>
      </c>
      <c r="C12" s="21" t="s">
        <v>33</v>
      </c>
      <c r="D12" s="22">
        <f>'Millie''s cookies.25'!G16</f>
        <v>4300</v>
      </c>
      <c r="E12" s="23"/>
      <c r="I12" s="25"/>
      <c r="K12" s="25"/>
    </row>
    <row r="13" spans="1:12" s="24" customFormat="1" ht="15" customHeight="1">
      <c r="A13" s="18"/>
      <c r="B13" s="26"/>
      <c r="C13" s="21"/>
      <c r="D13" s="22"/>
      <c r="E13" s="23"/>
      <c r="I13" s="25"/>
      <c r="K13" s="25"/>
    </row>
    <row r="14" spans="1:12" s="24" customFormat="1" ht="15" customHeight="1">
      <c r="A14" s="18"/>
      <c r="B14" s="26"/>
      <c r="C14" s="21"/>
      <c r="D14" s="22"/>
      <c r="E14" s="23"/>
      <c r="I14" s="25"/>
      <c r="K14" s="25"/>
    </row>
    <row r="15" spans="1:12" s="24" customFormat="1" ht="15" customHeight="1">
      <c r="A15" s="27"/>
      <c r="B15" s="28" t="s">
        <v>10</v>
      </c>
      <c r="C15" s="27" t="s">
        <v>9</v>
      </c>
      <c r="D15" s="29">
        <f>SUM(D4:D14)</f>
        <v>121075</v>
      </c>
      <c r="E15" s="23"/>
      <c r="I15" s="25"/>
      <c r="L15" s="25"/>
    </row>
    <row r="16" spans="1:12" s="24" customFormat="1" ht="15" customHeight="1">
      <c r="A16" s="30" t="s">
        <v>11</v>
      </c>
      <c r="B16" s="30" t="s">
        <v>12</v>
      </c>
      <c r="C16" s="31"/>
      <c r="D16" s="31"/>
      <c r="E16" s="23"/>
      <c r="I16" s="25"/>
      <c r="L16" s="25"/>
    </row>
    <row r="17" spans="1:12" s="24" customFormat="1" ht="15" customHeight="1">
      <c r="A17" s="31"/>
      <c r="B17" s="31"/>
      <c r="C17" s="31"/>
      <c r="D17" s="31"/>
      <c r="E17" s="23"/>
      <c r="L17" s="25"/>
    </row>
    <row r="18" spans="1:12" s="24" customFormat="1" ht="15" customHeight="1">
      <c r="A18" s="31"/>
      <c r="B18" s="31"/>
      <c r="C18" s="31"/>
      <c r="D18" s="31"/>
      <c r="E18" s="23"/>
      <c r="L18" s="25"/>
    </row>
    <row r="19" spans="1:12" s="24" customFormat="1" ht="15" customHeight="1">
      <c r="A19" s="31"/>
      <c r="B19" s="31"/>
      <c r="C19" s="31"/>
      <c r="D19" s="31"/>
      <c r="E19" s="23"/>
      <c r="I19" s="25"/>
      <c r="L19" s="25"/>
    </row>
    <row r="20" spans="1:12" s="24" customFormat="1" ht="15" customHeight="1">
      <c r="A20" s="31"/>
      <c r="B20" s="31"/>
      <c r="C20" s="31"/>
      <c r="D20" s="31"/>
      <c r="E20" s="23"/>
      <c r="I20" s="25"/>
      <c r="L20" s="25"/>
    </row>
    <row r="21" spans="1:12" s="24" customFormat="1" ht="15" customHeight="1">
      <c r="A21" s="31"/>
      <c r="B21" s="32"/>
      <c r="C21" s="32"/>
      <c r="D21" s="31"/>
      <c r="E21" s="23"/>
    </row>
    <row r="22" spans="1:12" s="24" customFormat="1" ht="15" customHeight="1">
      <c r="A22" s="31"/>
      <c r="B22" s="31"/>
      <c r="C22" s="31"/>
      <c r="D22" s="31"/>
      <c r="E22" s="23"/>
    </row>
    <row r="23" spans="1:12" s="24" customFormat="1" ht="15" customHeight="1">
      <c r="A23" s="31"/>
      <c r="B23" s="31"/>
      <c r="C23" s="32"/>
      <c r="D23" s="31"/>
      <c r="E23" s="23"/>
    </row>
    <row r="24" spans="1:12" s="24" customFormat="1" ht="15" customHeight="1">
      <c r="A24" s="31"/>
      <c r="B24" s="31"/>
      <c r="C24" s="31"/>
      <c r="D24" s="31"/>
      <c r="E24" s="23"/>
    </row>
    <row r="25" spans="1:12" s="24" customFormat="1" ht="15" customHeight="1">
      <c r="A25" s="31"/>
      <c r="B25" s="31"/>
      <c r="C25" s="31"/>
      <c r="D25" s="32"/>
      <c r="E25" s="23"/>
    </row>
    <row r="26" spans="1:12" s="24" customFormat="1" ht="15" customHeight="1">
      <c r="A26" s="31"/>
      <c r="B26" s="31"/>
      <c r="C26" s="31"/>
      <c r="D26" s="31"/>
      <c r="E26" s="23"/>
    </row>
    <row r="27" spans="1:12" s="24" customFormat="1" ht="15" customHeight="1">
      <c r="A27" s="31"/>
      <c r="B27" s="31"/>
      <c r="C27" s="31"/>
      <c r="D27" s="31"/>
      <c r="E27" s="23"/>
    </row>
    <row r="28" spans="1:12" s="24" customFormat="1" ht="15" customHeight="1">
      <c r="A28" s="31"/>
      <c r="B28" s="31"/>
      <c r="C28" s="31"/>
      <c r="D28" s="31"/>
      <c r="E28" s="23"/>
    </row>
    <row r="29" spans="1:12" s="24" customFormat="1" ht="15" customHeight="1">
      <c r="A29" s="31"/>
      <c r="B29" s="31"/>
      <c r="C29" s="31"/>
      <c r="D29" s="31"/>
      <c r="E29" s="23"/>
    </row>
    <row r="30" spans="1:12" s="24" customFormat="1" ht="15" customHeight="1">
      <c r="A30" s="31"/>
      <c r="B30" s="31"/>
      <c r="C30" s="31"/>
      <c r="D30" s="31"/>
      <c r="E30" s="23"/>
    </row>
    <row r="31" spans="1:12" s="24" customFormat="1" ht="15" customHeight="1">
      <c r="A31" s="31"/>
      <c r="B31" s="31"/>
      <c r="C31" s="31"/>
      <c r="D31" s="31"/>
      <c r="E31" s="23"/>
    </row>
    <row r="32" spans="1:12" s="24" customFormat="1" ht="15" customHeight="1">
      <c r="A32" s="31"/>
      <c r="B32" s="31"/>
      <c r="C32" s="31"/>
      <c r="D32" s="31"/>
      <c r="E32" s="23"/>
    </row>
    <row r="33" spans="1:10" s="24" customFormat="1" ht="15" customHeight="1">
      <c r="A33" s="31"/>
      <c r="B33" s="31"/>
      <c r="C33" s="31"/>
      <c r="D33" s="31"/>
      <c r="E33" s="23"/>
    </row>
    <row r="34" spans="1:10" s="24" customFormat="1" ht="15" customHeight="1">
      <c r="A34" s="31"/>
      <c r="B34" s="31"/>
      <c r="C34" s="31"/>
      <c r="D34" s="31"/>
    </row>
    <row r="35" spans="1:10" s="16" customFormat="1" ht="15" customHeight="1">
      <c r="A35" s="31"/>
      <c r="B35" s="31"/>
      <c r="C35" s="31"/>
      <c r="D35" s="31"/>
    </row>
    <row r="36" spans="1:10">
      <c r="J36" s="32"/>
    </row>
    <row r="37" spans="1:10">
      <c r="H37" s="32"/>
    </row>
    <row r="39" spans="1:10">
      <c r="E39" s="32"/>
    </row>
    <row r="40" spans="1:10">
      <c r="E40" s="32"/>
      <c r="I40" s="32"/>
    </row>
    <row r="41" spans="1:10">
      <c r="H41" s="32"/>
    </row>
    <row r="42" spans="1:10">
      <c r="H42" s="32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workbookViewId="0">
      <selection activeCell="H17" sqref="H17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53.1796875" style="1" customWidth="1"/>
    <col min="4" max="4" width="8.54296875" style="1" customWidth="1"/>
    <col min="5" max="5" width="11.0898437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38" t="s">
        <v>27</v>
      </c>
      <c r="C1" s="38"/>
      <c r="D1" s="38"/>
      <c r="E1" s="38"/>
      <c r="F1" s="38"/>
      <c r="G1" s="38"/>
    </row>
    <row r="2" spans="2:13" ht="14.5" customHeight="1">
      <c r="B2" s="39" t="s">
        <v>14</v>
      </c>
      <c r="C2" s="39"/>
      <c r="D2" s="39"/>
      <c r="E2" s="39"/>
      <c r="F2" s="39"/>
      <c r="G2" s="39"/>
    </row>
    <row r="3" spans="2:13">
      <c r="B3" s="2" t="s">
        <v>0</v>
      </c>
      <c r="C3" s="2" t="s">
        <v>1</v>
      </c>
      <c r="D3" s="1" t="s">
        <v>24</v>
      </c>
      <c r="E3" s="2" t="s">
        <v>2</v>
      </c>
      <c r="F3" s="3" t="s">
        <v>4</v>
      </c>
      <c r="G3" s="2" t="s">
        <v>3</v>
      </c>
    </row>
    <row r="4" spans="2:13">
      <c r="B4" s="4"/>
      <c r="C4" s="4" t="s">
        <v>6</v>
      </c>
      <c r="D4" s="4"/>
      <c r="E4" s="4"/>
      <c r="F4" s="4"/>
      <c r="G4" s="4"/>
    </row>
    <row r="5" spans="2:13">
      <c r="B5" s="34">
        <v>1</v>
      </c>
      <c r="C5" s="35" t="s">
        <v>15</v>
      </c>
      <c r="D5" s="36" t="s">
        <v>16</v>
      </c>
      <c r="E5" s="36">
        <v>1</v>
      </c>
      <c r="F5" s="7">
        <v>18500</v>
      </c>
      <c r="G5" s="7">
        <f>F5*E5</f>
        <v>18500</v>
      </c>
    </row>
    <row r="6" spans="2:13">
      <c r="B6" s="34">
        <v>2</v>
      </c>
      <c r="C6" s="35" t="s">
        <v>17</v>
      </c>
      <c r="D6" s="36" t="s">
        <v>16</v>
      </c>
      <c r="E6" s="36">
        <v>1</v>
      </c>
      <c r="F6" s="7">
        <v>12500</v>
      </c>
      <c r="G6" s="7">
        <f>F6*E6</f>
        <v>12500</v>
      </c>
    </row>
    <row r="7" spans="2:13">
      <c r="B7" s="34">
        <v>3</v>
      </c>
      <c r="C7" s="35" t="s">
        <v>18</v>
      </c>
      <c r="D7" s="36" t="s">
        <v>16</v>
      </c>
      <c r="E7" s="36">
        <v>2</v>
      </c>
      <c r="F7" s="7">
        <v>790</v>
      </c>
      <c r="G7" s="7">
        <f t="shared" ref="G7:G11" si="0">F7*E7</f>
        <v>1580</v>
      </c>
    </row>
    <row r="8" spans="2:13">
      <c r="B8" s="34">
        <v>4</v>
      </c>
      <c r="C8" s="35" t="s">
        <v>19</v>
      </c>
      <c r="D8" s="36" t="s">
        <v>20</v>
      </c>
      <c r="E8" s="36">
        <v>25</v>
      </c>
      <c r="F8" s="7">
        <v>110</v>
      </c>
      <c r="G8" s="7">
        <f t="shared" si="0"/>
        <v>2750</v>
      </c>
    </row>
    <row r="9" spans="2:13">
      <c r="B9" s="34">
        <v>5</v>
      </c>
      <c r="C9" s="35" t="s">
        <v>21</v>
      </c>
      <c r="D9" s="36" t="s">
        <v>20</v>
      </c>
      <c r="E9" s="36">
        <v>10</v>
      </c>
      <c r="F9" s="7">
        <v>210</v>
      </c>
      <c r="G9" s="7">
        <f t="shared" si="0"/>
        <v>2100</v>
      </c>
    </row>
    <row r="10" spans="2:13">
      <c r="B10" s="34">
        <v>6</v>
      </c>
      <c r="C10" s="35" t="s">
        <v>22</v>
      </c>
      <c r="D10" s="36" t="s">
        <v>16</v>
      </c>
      <c r="E10" s="36">
        <v>1</v>
      </c>
      <c r="F10" s="7">
        <v>7810</v>
      </c>
      <c r="G10" s="7">
        <f t="shared" si="0"/>
        <v>7810</v>
      </c>
    </row>
    <row r="11" spans="2:13">
      <c r="B11" s="34">
        <v>7</v>
      </c>
      <c r="C11" s="35" t="s">
        <v>23</v>
      </c>
      <c r="D11" s="36" t="s">
        <v>20</v>
      </c>
      <c r="E11" s="36">
        <v>5</v>
      </c>
      <c r="F11" s="7">
        <v>425</v>
      </c>
      <c r="G11" s="7">
        <f t="shared" si="0"/>
        <v>2125</v>
      </c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5</v>
      </c>
      <c r="D16" s="11"/>
      <c r="E16" s="11"/>
      <c r="F16" s="11"/>
      <c r="G16" s="12">
        <f>SUM(G5:G15)</f>
        <v>47365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78CD-4E6A-4638-8725-05428B9FC8F0}">
  <dimension ref="A1:M17"/>
  <sheetViews>
    <sheetView workbookViewId="0">
      <selection activeCell="H9" sqref="H9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50.7265625" style="1" customWidth="1"/>
    <col min="4" max="4" width="12.1796875" style="1" bestFit="1" customWidth="1"/>
    <col min="5" max="5" width="14.36328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1:13" ht="15.5" customHeight="1">
      <c r="A1" s="38" t="s">
        <v>28</v>
      </c>
      <c r="B1" s="38"/>
      <c r="C1" s="38"/>
      <c r="D1" s="38"/>
      <c r="E1" s="38"/>
      <c r="F1" s="38"/>
      <c r="G1" s="38"/>
    </row>
    <row r="2" spans="1:13">
      <c r="C2" s="15" t="s">
        <v>25</v>
      </c>
    </row>
    <row r="3" spans="1:13">
      <c r="B3" s="2" t="s">
        <v>0</v>
      </c>
      <c r="C3" s="2" t="s">
        <v>1</v>
      </c>
      <c r="D3" s="1" t="s">
        <v>24</v>
      </c>
      <c r="E3" s="2" t="s">
        <v>2</v>
      </c>
      <c r="F3" s="3" t="s">
        <v>4</v>
      </c>
      <c r="G3" s="2" t="s">
        <v>3</v>
      </c>
    </row>
    <row r="4" spans="1:13">
      <c r="B4" s="4"/>
      <c r="D4" s="4"/>
      <c r="E4" s="4"/>
      <c r="F4" s="4"/>
      <c r="G4" s="4"/>
    </row>
    <row r="5" spans="1:13">
      <c r="B5" s="34">
        <v>1</v>
      </c>
      <c r="C5" s="35" t="s">
        <v>15</v>
      </c>
      <c r="D5" s="36" t="s">
        <v>16</v>
      </c>
      <c r="E5" s="36">
        <v>1</v>
      </c>
      <c r="F5" s="7">
        <v>18500</v>
      </c>
      <c r="G5" s="7">
        <f>F5*E5</f>
        <v>18500</v>
      </c>
    </row>
    <row r="6" spans="1:13">
      <c r="B6" s="34">
        <v>2</v>
      </c>
      <c r="C6" s="35" t="s">
        <v>17</v>
      </c>
      <c r="D6" s="36" t="s">
        <v>16</v>
      </c>
      <c r="E6" s="36">
        <v>1</v>
      </c>
      <c r="F6" s="7">
        <v>12500</v>
      </c>
      <c r="G6" s="7">
        <f t="shared" ref="G6:G11" si="0">F6*E6</f>
        <v>12500</v>
      </c>
    </row>
    <row r="7" spans="1:13">
      <c r="B7" s="34">
        <v>3</v>
      </c>
      <c r="C7" s="35" t="s">
        <v>18</v>
      </c>
      <c r="D7" s="36" t="s">
        <v>16</v>
      </c>
      <c r="E7" s="36">
        <v>1</v>
      </c>
      <c r="F7" s="7">
        <v>790</v>
      </c>
      <c r="G7" s="7">
        <f t="shared" si="0"/>
        <v>790</v>
      </c>
    </row>
    <row r="8" spans="1:13">
      <c r="B8" s="34">
        <v>4</v>
      </c>
      <c r="C8" s="35" t="s">
        <v>19</v>
      </c>
      <c r="D8" s="36" t="s">
        <v>20</v>
      </c>
      <c r="E8" s="36">
        <v>10</v>
      </c>
      <c r="F8" s="7">
        <v>110</v>
      </c>
      <c r="G8" s="7">
        <f t="shared" si="0"/>
        <v>1100</v>
      </c>
    </row>
    <row r="9" spans="1:13">
      <c r="B9" s="34">
        <v>5</v>
      </c>
      <c r="C9" s="35" t="s">
        <v>21</v>
      </c>
      <c r="D9" s="36" t="s">
        <v>20</v>
      </c>
      <c r="E9" s="36">
        <v>14</v>
      </c>
      <c r="F9" s="7">
        <v>210</v>
      </c>
      <c r="G9" s="7">
        <f t="shared" si="0"/>
        <v>2940</v>
      </c>
    </row>
    <row r="10" spans="1:13" ht="26">
      <c r="B10" s="34">
        <v>6</v>
      </c>
      <c r="C10" s="42" t="s">
        <v>22</v>
      </c>
      <c r="D10" s="36" t="s">
        <v>20</v>
      </c>
      <c r="E10" s="36">
        <v>1</v>
      </c>
      <c r="F10" s="7">
        <v>7810</v>
      </c>
      <c r="G10" s="7">
        <f t="shared" si="0"/>
        <v>7810</v>
      </c>
    </row>
    <row r="11" spans="1:13">
      <c r="B11" s="34">
        <v>7</v>
      </c>
      <c r="C11" s="37" t="s">
        <v>26</v>
      </c>
      <c r="D11" s="36" t="s">
        <v>16</v>
      </c>
      <c r="E11" s="36">
        <v>1</v>
      </c>
      <c r="F11" s="7">
        <v>1000</v>
      </c>
      <c r="G11" s="7">
        <f t="shared" si="0"/>
        <v>1000</v>
      </c>
    </row>
    <row r="12" spans="1:13">
      <c r="B12" s="5"/>
      <c r="C12" s="6"/>
      <c r="D12" s="7"/>
      <c r="E12" s="7"/>
      <c r="F12" s="7"/>
      <c r="G12" s="7"/>
    </row>
    <row r="13" spans="1:13">
      <c r="B13" s="5"/>
      <c r="C13" s="6"/>
      <c r="D13" s="7"/>
      <c r="E13" s="7"/>
      <c r="F13" s="7"/>
      <c r="G13" s="7"/>
    </row>
    <row r="14" spans="1:13">
      <c r="B14" s="5"/>
      <c r="C14" s="6"/>
      <c r="D14" s="7"/>
      <c r="E14" s="7"/>
      <c r="F14" s="7"/>
      <c r="G14" s="7"/>
    </row>
    <row r="15" spans="1:13">
      <c r="B15" s="8"/>
      <c r="C15" s="9"/>
      <c r="D15" s="10"/>
      <c r="E15" s="10"/>
      <c r="F15" s="10"/>
      <c r="G15" s="10"/>
    </row>
    <row r="16" spans="1:13">
      <c r="B16" s="11"/>
      <c r="C16" s="11" t="s">
        <v>5</v>
      </c>
      <c r="D16" s="11"/>
      <c r="E16" s="11"/>
      <c r="F16" s="11"/>
      <c r="G16" s="12">
        <f>SUM(G5:G15)</f>
        <v>44640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CEA9-E3BD-4B32-91AF-227E863F2572}">
  <dimension ref="B1:M17"/>
  <sheetViews>
    <sheetView workbookViewId="0">
      <selection activeCell="I9" sqref="I9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12.269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38" t="s">
        <v>27</v>
      </c>
      <c r="C1" s="38"/>
      <c r="D1" s="38"/>
      <c r="E1" s="38"/>
      <c r="F1" s="38"/>
      <c r="G1" s="38"/>
    </row>
    <row r="2" spans="2:13" ht="14.5" customHeight="1">
      <c r="B2" s="40" t="s">
        <v>29</v>
      </c>
      <c r="C2" s="40"/>
      <c r="D2" s="40"/>
      <c r="E2" s="40"/>
      <c r="F2" s="40"/>
      <c r="G2" s="40"/>
    </row>
    <row r="3" spans="2:13">
      <c r="B3" s="2" t="s">
        <v>0</v>
      </c>
      <c r="C3" s="2" t="s">
        <v>1</v>
      </c>
      <c r="D3" s="1" t="s">
        <v>24</v>
      </c>
      <c r="E3" s="2" t="s">
        <v>2</v>
      </c>
      <c r="F3" s="3" t="s">
        <v>4</v>
      </c>
      <c r="G3" s="2" t="s">
        <v>3</v>
      </c>
    </row>
    <row r="4" spans="2:13">
      <c r="B4" s="34">
        <v>1</v>
      </c>
      <c r="C4" s="35" t="s">
        <v>18</v>
      </c>
      <c r="D4" s="36" t="s">
        <v>16</v>
      </c>
      <c r="E4" s="36">
        <v>2</v>
      </c>
      <c r="F4" s="4">
        <v>790</v>
      </c>
      <c r="G4" s="4">
        <f>F4*E4</f>
        <v>1580</v>
      </c>
    </row>
    <row r="5" spans="2:13">
      <c r="B5" s="34">
        <v>2</v>
      </c>
      <c r="C5" s="35" t="s">
        <v>19</v>
      </c>
      <c r="D5" s="36" t="s">
        <v>20</v>
      </c>
      <c r="E5" s="36">
        <v>30</v>
      </c>
      <c r="F5" s="7">
        <v>110</v>
      </c>
      <c r="G5" s="4">
        <f t="shared" ref="G5:G7" si="0">F5*E5</f>
        <v>3300</v>
      </c>
    </row>
    <row r="6" spans="2:13">
      <c r="B6" s="34">
        <v>3</v>
      </c>
      <c r="C6" s="35" t="s">
        <v>21</v>
      </c>
      <c r="D6" s="36" t="s">
        <v>20</v>
      </c>
      <c r="E6" s="36">
        <v>10</v>
      </c>
      <c r="F6" s="7">
        <v>210</v>
      </c>
      <c r="G6" s="4">
        <f t="shared" si="0"/>
        <v>2100</v>
      </c>
    </row>
    <row r="7" spans="2:13">
      <c r="B7" s="34">
        <v>4</v>
      </c>
      <c r="C7" s="35" t="s">
        <v>22</v>
      </c>
      <c r="D7" s="36" t="s">
        <v>16</v>
      </c>
      <c r="E7" s="36">
        <v>1</v>
      </c>
      <c r="F7" s="7">
        <v>7810</v>
      </c>
      <c r="G7" s="4">
        <f t="shared" si="0"/>
        <v>7810</v>
      </c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5</v>
      </c>
      <c r="D16" s="11"/>
      <c r="E16" s="11"/>
      <c r="F16" s="11"/>
      <c r="G16" s="12">
        <f>SUM(G5:G15)</f>
        <v>13210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2:G2"/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CF0D-CBED-481A-95FE-B4F582C1C38A}">
  <dimension ref="B1:M17"/>
  <sheetViews>
    <sheetView workbookViewId="0">
      <selection activeCell="J8" sqref="J8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12.269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38" t="s">
        <v>27</v>
      </c>
      <c r="C1" s="38"/>
      <c r="D1" s="38"/>
      <c r="E1" s="38"/>
      <c r="F1" s="38"/>
      <c r="G1" s="38"/>
    </row>
    <row r="2" spans="2:13" ht="14.5" customHeight="1">
      <c r="B2" s="40" t="s">
        <v>30</v>
      </c>
      <c r="C2" s="40"/>
      <c r="D2" s="40"/>
      <c r="E2" s="40"/>
      <c r="F2" s="40"/>
      <c r="G2" s="40"/>
    </row>
    <row r="3" spans="2:13">
      <c r="B3" s="2" t="s">
        <v>0</v>
      </c>
      <c r="C3" s="2" t="s">
        <v>1</v>
      </c>
      <c r="D3" s="1" t="s">
        <v>24</v>
      </c>
      <c r="E3" s="2" t="s">
        <v>2</v>
      </c>
      <c r="F3" s="3" t="s">
        <v>4</v>
      </c>
      <c r="G3" s="2" t="s">
        <v>3</v>
      </c>
    </row>
    <row r="4" spans="2:13">
      <c r="B4" s="41">
        <v>1</v>
      </c>
      <c r="C4" s="35" t="s">
        <v>18</v>
      </c>
      <c r="D4" s="36" t="s">
        <v>16</v>
      </c>
      <c r="E4" s="36">
        <v>1</v>
      </c>
      <c r="F4" s="4">
        <v>790</v>
      </c>
      <c r="G4" s="4">
        <f>F4*E4</f>
        <v>790</v>
      </c>
    </row>
    <row r="5" spans="2:13">
      <c r="B5" s="41">
        <v>2</v>
      </c>
      <c r="C5" s="35" t="s">
        <v>19</v>
      </c>
      <c r="D5" s="36" t="s">
        <v>20</v>
      </c>
      <c r="E5" s="36">
        <v>15</v>
      </c>
      <c r="F5" s="7">
        <v>110</v>
      </c>
      <c r="G5" s="4">
        <f t="shared" ref="G5:G7" si="0">F5*E5</f>
        <v>1650</v>
      </c>
    </row>
    <row r="6" spans="2:13">
      <c r="B6" s="41">
        <v>3</v>
      </c>
      <c r="C6" s="35" t="s">
        <v>21</v>
      </c>
      <c r="D6" s="36" t="s">
        <v>20</v>
      </c>
      <c r="E6" s="36">
        <v>10</v>
      </c>
      <c r="F6" s="7">
        <v>210</v>
      </c>
      <c r="G6" s="4">
        <f t="shared" si="0"/>
        <v>2100</v>
      </c>
    </row>
    <row r="7" spans="2:13">
      <c r="B7" s="41">
        <v>4</v>
      </c>
      <c r="C7" s="35" t="s">
        <v>22</v>
      </c>
      <c r="D7" s="36" t="s">
        <v>16</v>
      </c>
      <c r="E7" s="36">
        <v>1</v>
      </c>
      <c r="F7" s="7">
        <v>7810</v>
      </c>
      <c r="G7" s="4">
        <f t="shared" si="0"/>
        <v>7810</v>
      </c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5</v>
      </c>
      <c r="D16" s="11"/>
      <c r="E16" s="11"/>
      <c r="F16" s="11"/>
      <c r="G16" s="12">
        <f>SUM(G5:G15)</f>
        <v>11560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F721-311D-4B9A-8264-EB87CD9AF706}">
  <dimension ref="B1:M17"/>
  <sheetViews>
    <sheetView workbookViewId="0">
      <selection activeCell="I7" sqref="I7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2.1796875" style="1" bestFit="1" customWidth="1"/>
    <col min="5" max="5" width="12.26953125" style="1" customWidth="1"/>
    <col min="6" max="6" width="11.54296875" style="1" bestFit="1" customWidth="1"/>
    <col min="7" max="7" width="12.90625" style="1" customWidth="1"/>
    <col min="8" max="16384" width="8.90625" style="1"/>
  </cols>
  <sheetData>
    <row r="1" spans="2:13">
      <c r="B1" s="38" t="s">
        <v>27</v>
      </c>
      <c r="C1" s="38"/>
      <c r="D1" s="38"/>
      <c r="E1" s="38"/>
      <c r="F1" s="38"/>
      <c r="G1" s="38"/>
    </row>
    <row r="2" spans="2:13" ht="14.5" customHeight="1">
      <c r="B2" s="40" t="s">
        <v>31</v>
      </c>
      <c r="C2" s="40"/>
      <c r="D2" s="40"/>
      <c r="E2" s="40"/>
      <c r="F2" s="40"/>
      <c r="G2" s="40"/>
    </row>
    <row r="3" spans="2:13">
      <c r="B3" s="2" t="s">
        <v>0</v>
      </c>
      <c r="C3" s="2" t="s">
        <v>1</v>
      </c>
      <c r="D3" s="1" t="s">
        <v>24</v>
      </c>
      <c r="E3" s="2" t="s">
        <v>2</v>
      </c>
      <c r="F3" s="3" t="s">
        <v>4</v>
      </c>
      <c r="G3" s="2" t="s">
        <v>3</v>
      </c>
    </row>
    <row r="4" spans="2:13">
      <c r="B4" s="41">
        <v>1</v>
      </c>
      <c r="C4" s="35" t="s">
        <v>18</v>
      </c>
      <c r="D4" s="36" t="s">
        <v>16</v>
      </c>
      <c r="E4" s="36">
        <v>1</v>
      </c>
      <c r="F4" s="4">
        <v>790</v>
      </c>
      <c r="G4" s="4">
        <f>F4*E4</f>
        <v>790</v>
      </c>
    </row>
    <row r="5" spans="2:13">
      <c r="B5" s="41">
        <v>2</v>
      </c>
      <c r="C5" s="35" t="s">
        <v>19</v>
      </c>
      <c r="D5" s="36" t="s">
        <v>20</v>
      </c>
      <c r="E5" s="36">
        <v>20</v>
      </c>
      <c r="F5" s="7">
        <v>110</v>
      </c>
      <c r="G5" s="4">
        <f t="shared" ref="G5:G6" si="0">F5*E5</f>
        <v>2200</v>
      </c>
    </row>
    <row r="6" spans="2:13">
      <c r="B6" s="41">
        <v>3</v>
      </c>
      <c r="C6" s="35" t="s">
        <v>21</v>
      </c>
      <c r="D6" s="36" t="s">
        <v>20</v>
      </c>
      <c r="E6" s="36">
        <v>10</v>
      </c>
      <c r="F6" s="7">
        <v>210</v>
      </c>
      <c r="G6" s="4">
        <f t="shared" si="0"/>
        <v>2100</v>
      </c>
    </row>
    <row r="7" spans="2:13">
      <c r="B7" s="41"/>
      <c r="C7" s="35"/>
      <c r="D7" s="36"/>
      <c r="E7" s="36"/>
      <c r="F7" s="7"/>
      <c r="G7" s="7"/>
    </row>
    <row r="8" spans="2:13">
      <c r="B8" s="6"/>
      <c r="C8" s="6"/>
      <c r="D8" s="7"/>
      <c r="E8" s="7"/>
      <c r="F8" s="7"/>
      <c r="G8" s="7"/>
    </row>
    <row r="9" spans="2:13">
      <c r="B9" s="6"/>
      <c r="C9" s="6"/>
      <c r="D9" s="7"/>
      <c r="E9" s="7"/>
      <c r="F9" s="7"/>
      <c r="G9" s="7"/>
    </row>
    <row r="10" spans="2:13">
      <c r="B10" s="5"/>
      <c r="C10" s="6"/>
      <c r="D10" s="7"/>
      <c r="E10" s="7"/>
      <c r="F10" s="7"/>
      <c r="G10" s="7"/>
    </row>
    <row r="11" spans="2:13">
      <c r="B11" s="5"/>
      <c r="C11" s="6"/>
      <c r="D11" s="7"/>
      <c r="E11" s="7"/>
      <c r="F11" s="7"/>
      <c r="G11" s="7"/>
    </row>
    <row r="12" spans="2:13">
      <c r="B12" s="5"/>
      <c r="C12" s="6"/>
      <c r="D12" s="7"/>
      <c r="E12" s="7"/>
      <c r="F12" s="7"/>
      <c r="G12" s="7"/>
    </row>
    <row r="13" spans="2:13">
      <c r="B13" s="5"/>
      <c r="C13" s="6"/>
      <c r="D13" s="7"/>
      <c r="E13" s="7"/>
      <c r="F13" s="7"/>
      <c r="G13" s="7"/>
    </row>
    <row r="14" spans="2:13">
      <c r="B14" s="5"/>
      <c r="C14" s="6"/>
      <c r="D14" s="7"/>
      <c r="E14" s="7"/>
      <c r="F14" s="7"/>
      <c r="G14" s="7"/>
    </row>
    <row r="15" spans="2:13">
      <c r="B15" s="8"/>
      <c r="C15" s="9"/>
      <c r="D15" s="10"/>
      <c r="E15" s="10"/>
      <c r="F15" s="10"/>
      <c r="G15" s="10"/>
    </row>
    <row r="16" spans="2:13">
      <c r="B16" s="11"/>
      <c r="C16" s="11" t="s">
        <v>5</v>
      </c>
      <c r="D16" s="11"/>
      <c r="E16" s="11"/>
      <c r="F16" s="11"/>
      <c r="G16" s="12">
        <f>SUM(G5:G15)</f>
        <v>4300</v>
      </c>
      <c r="J16" s="13"/>
      <c r="K16" s="13"/>
      <c r="L16" s="13"/>
      <c r="M16" s="13"/>
    </row>
    <row r="17" spans="2:7">
      <c r="B17" s="14"/>
      <c r="C17" s="14"/>
      <c r="D17" s="14"/>
      <c r="E17" s="14"/>
      <c r="F17" s="14"/>
      <c r="G17" s="14"/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SUMMRY</vt:lpstr>
      <vt:lpstr>KITCHEN</vt:lpstr>
      <vt:lpstr>HATTI KAPPI 52</vt:lpstr>
      <vt:lpstr>DONER.22</vt:lpstr>
      <vt:lpstr>HATTI-14</vt:lpstr>
      <vt:lpstr>Millie's cookies.25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ATHER IQBAL</cp:lastModifiedBy>
  <cp:lastPrinted>2023-12-04T06:55:44Z</cp:lastPrinted>
  <dcterms:created xsi:type="dcterms:W3CDTF">2021-10-02T07:52:41Z</dcterms:created>
  <dcterms:modified xsi:type="dcterms:W3CDTF">2024-04-16T05:41:48Z</dcterms:modified>
</cp:coreProperties>
</file>