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trupti_dalvi_travelfoodservices_com/Documents/Downloads/GFC Docket (1)/GFC Docket/Common HVAC &amp; FIRE WORK BOQ/"/>
    </mc:Choice>
  </mc:AlternateContent>
  <bookViews>
    <workbookView xWindow="0" yWindow="0" windowWidth="20490" windowHeight="7095"/>
  </bookViews>
  <sheets>
    <sheet name="CCTV Final 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\a">'[1]WB0203-OLDLOAN'!#REF!</definedName>
    <definedName name="\b">'[1]WB0203-OLDLOAN'!#REF!</definedName>
    <definedName name="\c">'[1]WB0203-OLDLOAN'!#REF!</definedName>
    <definedName name="\d">'[1]WB0203-OLDLOAN'!#REF!</definedName>
    <definedName name="\L">#REF!</definedName>
    <definedName name="_____PL1">[2]INFO!$B$13</definedName>
    <definedName name="_____UN2">#REF!</definedName>
    <definedName name="_____UN3">#REF!</definedName>
    <definedName name="_____UN4">#REF!</definedName>
    <definedName name="_____UNP1">#REF!</definedName>
    <definedName name="_____UNP2">#REF!</definedName>
    <definedName name="_____UNP4">#REF!</definedName>
    <definedName name="_____UNP6">#REF!</definedName>
    <definedName name="____PL1">[2]INFO!$B$13</definedName>
    <definedName name="____UN1">#REF!</definedName>
    <definedName name="____UN2">#REF!</definedName>
    <definedName name="____UN3">#REF!</definedName>
    <definedName name="____UN4">#REF!</definedName>
    <definedName name="____UNP1">#REF!</definedName>
    <definedName name="____UNP2">#REF!</definedName>
    <definedName name="____UNP4">#REF!</definedName>
    <definedName name="____UNP6">#REF!</definedName>
    <definedName name="___PL1">[2]INFO!$B$13</definedName>
    <definedName name="___UN1">#REF!</definedName>
    <definedName name="___UN2">#REF!</definedName>
    <definedName name="___UN3">#REF!</definedName>
    <definedName name="___UN4">#REF!</definedName>
    <definedName name="___UNP1">#REF!</definedName>
    <definedName name="___UNP2">#REF!</definedName>
    <definedName name="___UNP4">#REF!</definedName>
    <definedName name="___UNP6">#REF!</definedName>
    <definedName name="__PL1">[2]INFO!$B$13</definedName>
    <definedName name="__UN1">#REF!</definedName>
    <definedName name="__UN2">#REF!</definedName>
    <definedName name="__UN3">#REF!</definedName>
    <definedName name="__UN4">#REF!</definedName>
    <definedName name="__UNP1">#REF!</definedName>
    <definedName name="__UNP2">#REF!</definedName>
    <definedName name="__UNP4">#REF!</definedName>
    <definedName name="__UNP6">#REF!</definedName>
    <definedName name="_Key1" hidden="1">#REF!</definedName>
    <definedName name="_Key2" hidden="1">#REF!</definedName>
    <definedName name="_Mkt112232">#REF!</definedName>
    <definedName name="_mkt125">#REF!</definedName>
    <definedName name="_Mlt111">#REF!</definedName>
    <definedName name="_Mlt122">#REF!</definedName>
    <definedName name="_mlt125">#REF!</definedName>
    <definedName name="_Order1" hidden="1">255</definedName>
    <definedName name="_Order2" hidden="1">255</definedName>
    <definedName name="_PL1">[2]INFO!$B$13</definedName>
    <definedName name="_Sort" hidden="1">#REF!</definedName>
    <definedName name="_UN1">#REF!</definedName>
    <definedName name="_UN2">#REF!</definedName>
    <definedName name="_UN3">#REF!</definedName>
    <definedName name="_UN4">#REF!</definedName>
    <definedName name="_UNP1">#REF!</definedName>
    <definedName name="_UNP2">#REF!</definedName>
    <definedName name="_UNP4">#REF!</definedName>
    <definedName name="_UNP6">#REF!</definedName>
    <definedName name="_usd1">[3]AV!$I$73</definedName>
    <definedName name="_ww1">#REF!</definedName>
    <definedName name="a" hidden="1">{#N/A,#N/A,FALSE,"Staffnos &amp; cost"}</definedName>
    <definedName name="aa">#REF!</definedName>
    <definedName name="aaa" hidden="1">{#N/A,#N/A,FALSE,"Staffnos &amp; cost"}</definedName>
    <definedName name="aaaa">'[4]Home Delivery'!$A$68</definedName>
    <definedName name="aaaaa">Menumix [5]Feeder!$B$1:$J$380</definedName>
    <definedName name="aafafaf">#REF!</definedName>
    <definedName name="aafafaf11111111">#REF!</definedName>
    <definedName name="aafafaf1111111111">#REF!</definedName>
    <definedName name="aaffffffff">#REF!</definedName>
    <definedName name="abc">#REF!</definedName>
    <definedName name="abhi">'[6]Home Delivery'!$A$68</definedName>
    <definedName name="abhu">#REF!</definedName>
    <definedName name="AccessDatabase" hidden="1">"D:\Compensation\comp data 2001.xls"</definedName>
    <definedName name="accruedc">'[2]NOTES '!#REF!</definedName>
    <definedName name="accruedp">'[2]NOTES '!#REF!</definedName>
    <definedName name="Act_Cons">'[7]Actual Cons'!$A$5:$AD$150</definedName>
    <definedName name="actual">#REF!</definedName>
    <definedName name="Actual_9798">#REF!</definedName>
    <definedName name="Actual_9798111111">#REF!</definedName>
    <definedName name="Actual_979812222">#REF!</definedName>
    <definedName name="Actual_9798122222">#REF!</definedName>
    <definedName name="Actual_9798123">#REF!</definedName>
    <definedName name="Actual_979812345">#REF!</definedName>
    <definedName name="Actual_97982111">#REF!</definedName>
    <definedName name="Actual_9798222">#REF!</definedName>
    <definedName name="Actual_97989999999">#REF!</definedName>
    <definedName name="Actual_Cons">#REF!</definedName>
    <definedName name="Actual_Idl_Cost">#REF!</definedName>
    <definedName name="actual1">#REF!</definedName>
    <definedName name="actual1.">#REF!</definedName>
    <definedName name="actual11">#REF!</definedName>
    <definedName name="actual11222">#REF!</definedName>
    <definedName name="actual1213231321">#REF!</definedName>
    <definedName name="Actuyal_97981234565">#REF!</definedName>
    <definedName name="Acutal_12324343544">#REF!</definedName>
    <definedName name="addncy">'[8]SC-E-02-03'!$E$1:$E$65536</definedName>
    <definedName name="adminstaff">#REF!</definedName>
    <definedName name="ADMSTAFF">#REF!</definedName>
    <definedName name="afafa">#REF!</definedName>
    <definedName name="afafa1223">#REF!</definedName>
    <definedName name="AS">#REF!</definedName>
    <definedName name="asfakfa">#REF!</definedName>
    <definedName name="ASSUM">#REF!</definedName>
    <definedName name="Atar">[9]Macro!#REF!</definedName>
    <definedName name="b">#REF!</definedName>
    <definedName name="BALANCE">[2]INFO!$B$11</definedName>
    <definedName name="BALANCESHEET">#REF!</definedName>
    <definedName name="Banglore">Menumix [5]Feeder!$B$1:$J$380</definedName>
    <definedName name="Bank_Name">#REF!</definedName>
    <definedName name="BASIS">#REF!</definedName>
    <definedName name="bbbb">Menumix [5]Feeder!$B$1:$J$380</definedName>
    <definedName name="BC">#REF!</definedName>
    <definedName name="BEP">#REF!</definedName>
    <definedName name="BES">#REF!</definedName>
    <definedName name="bhai">'[10]Home Delivery'!$B$66</definedName>
    <definedName name="BLANK_MODEL">[9]Macro!#REF!</definedName>
    <definedName name="Blank_Model111111">[9]Macro!#REF!</definedName>
    <definedName name="BLDBREAK1">#REF!</definedName>
    <definedName name="BLDBREAK2">#REF!</definedName>
    <definedName name="BLDBREAK3">#REF!</definedName>
    <definedName name="BRAND">[9]Macro!#REF!</definedName>
    <definedName name="brand1234555">[9]Macro!#REF!</definedName>
    <definedName name="brandkllllll">[9]Macro!#REF!</definedName>
    <definedName name="BUILDING">#REF!</definedName>
    <definedName name="BV">[11]INFO!$B$4</definedName>
    <definedName name="C_">'[1]WB0203-OLDLOAN'!#REF!</definedName>
    <definedName name="ca">#REF!</definedName>
    <definedName name="capitalc">'[2]NOTES '!$H$61</definedName>
    <definedName name="capitalp">'[11]NOTES '!$D$61</definedName>
    <definedName name="cartagena">#REF!</definedName>
    <definedName name="CASH">#REF!</definedName>
    <definedName name="CashFl">#REF!</definedName>
    <definedName name="CASHFLOW">#REF!</definedName>
    <definedName name="cashflow1">#REF!</definedName>
    <definedName name="ccac">[9]Macro!#REF!</definedName>
    <definedName name="clb">'[8]SC-E-02-03'!$D$1:$D$65536</definedName>
    <definedName name="CONCEPT">[9]Macro!#REF!</definedName>
    <definedName name="Cons">[12]Sheet1!$B$2:$E$184</definedName>
    <definedName name="CONSUMABLES">#REF!</definedName>
    <definedName name="CONTINGENCY">#REF!</definedName>
    <definedName name="CONTINUE">[9]Capacity!#REF!</definedName>
    <definedName name="Corporate">#REF!</definedName>
    <definedName name="COSTPROD">#REF!</definedName>
    <definedName name="COSTPROJ">#REF!</definedName>
    <definedName name="curliabc">'[2]NOTES '!#REF!</definedName>
    <definedName name="curliabp">'[2]NOTES '!#REF!</definedName>
    <definedName name="CURR_SCEN">[9]Macro!#REF!</definedName>
    <definedName name="CURRENCY">[2]INFO!#REF!</definedName>
    <definedName name="Currency_PL">#REF!</definedName>
    <definedName name="D">'[1]WB0203-OLDLOAN'!#REF!</definedName>
    <definedName name="data">#REF!</definedName>
    <definedName name="_xlnm.Database">#REF!</definedName>
    <definedName name="db">#REF!</definedName>
    <definedName name="DEALTYPE">[9]Macro!#REF!</definedName>
    <definedName name="DEPRECIATION">#REF!</definedName>
    <definedName name="depty">'[8]SC-E-02-03'!$F$1:$F$65536</definedName>
    <definedName name="deptyamtpy">'[8]SC-E-02-03'!$C$1:$C$65536</definedName>
    <definedName name="DLG_SAMPLE1">[9]Macro!#REF!</definedName>
    <definedName name="DLG_SAMPLE2">[9]Macro!#REF!</definedName>
    <definedName name="DS">#REF!</definedName>
    <definedName name="DSCR">#REF!</definedName>
    <definedName name="DYES">#REF!</definedName>
    <definedName name="ee">#REF!</definedName>
    <definedName name="efip">[9]Macro!#REF!</definedName>
    <definedName name="EG_PROJ">[9]Macro!#REF!</definedName>
    <definedName name="eightyseven">[13]Recipe!#REF!</definedName>
    <definedName name="expensesc">'[2]NOTES '!#REF!</definedName>
    <definedName name="expensesp">'[2]NOTES '!#REF!</definedName>
    <definedName name="fafafafafafaf">#REF!</definedName>
    <definedName name="ff">#REF!</definedName>
    <definedName name="FLOW_THRU">[9]Input!#REF!</definedName>
    <definedName name="FUEL">#REF!</definedName>
    <definedName name="gbp">1.45</definedName>
    <definedName name="GENERAL">[9]Macro!#REF!</definedName>
    <definedName name="general122222">[9]Macro!#REF!</definedName>
    <definedName name="GMSCALCULA">#REF!</definedName>
    <definedName name="GSMCALCULA1">#REF!</definedName>
    <definedName name="heading">[2]INFO!$B$2</definedName>
    <definedName name="hodata">#REF!</definedName>
    <definedName name="hundredfiftyfour">[14]Recipe!$D$567:$J$568</definedName>
    <definedName name="hundredfiftythree">[14]Recipe!$D$565:$J$566</definedName>
    <definedName name="hundredfour">[14]Recipe!$D$359:$J$360</definedName>
    <definedName name="hundredsixtyfive">[14]Recipe!$D$607:$J$608</definedName>
    <definedName name="hundredsixtyfour">[14]Recipe!$D$605:$J$606</definedName>
    <definedName name="hundredsixtythree">[14]Recipe!$D$603:$J$604</definedName>
    <definedName name="HURDLE_SALES">[9]Macro!#REF!</definedName>
    <definedName name="Ideal_Cons">[7]Master!$B$234:$AH$354</definedName>
    <definedName name="IMPLMENTATION">#REF!</definedName>
    <definedName name="INDEX">#REF!</definedName>
    <definedName name="INDEX1">#REF!</definedName>
    <definedName name="INDEX2">#REF!</definedName>
    <definedName name="INPUT22">[9]Input!#REF!</definedName>
    <definedName name="INSERTRANGE">[9]Macro!#REF!</definedName>
    <definedName name="Interest">#REF!</definedName>
    <definedName name="INTFCL">#REF!</definedName>
    <definedName name="INTRL">#REF!</definedName>
    <definedName name="investmentsc">'[2]NOTES '!$F$45</definedName>
    <definedName name="investmentsp">'[2]NOTES '!$H$45</definedName>
    <definedName name="IRR">#REF!</definedName>
    <definedName name="jpy">(1/134.74)</definedName>
    <definedName name="kircashflow">#REF!</definedName>
    <definedName name="LABEQUIPBREAK">#REF!</definedName>
    <definedName name="LABOUR">#REF!</definedName>
    <definedName name="LABQUIPBREAK1">#REF!</definedName>
    <definedName name="LAND">#REF!</definedName>
    <definedName name="loandata">#REF!</definedName>
    <definedName name="loanpayc">'[2]NOTES '!#REF!</definedName>
    <definedName name="loanpayp">'[2]NOTES '!#REF!</definedName>
    <definedName name="loanrecc">'[2]NOTES '!#REF!</definedName>
    <definedName name="loanrecp">'[2]NOTES '!#REF!</definedName>
    <definedName name="Local_Currency">#REF!</definedName>
    <definedName name="MACHPROCIMP">#REF!</definedName>
    <definedName name="MACHPROCIND">#REF!</definedName>
    <definedName name="MARGINEXPORT">#REF!</definedName>
    <definedName name="MARGINLOCAL">#REF!</definedName>
    <definedName name="MARGINMONEY">#REF!</definedName>
    <definedName name="MEANS">#REF!</definedName>
    <definedName name="MenumixFeeder">#REF!</definedName>
    <definedName name="MenumixSalesCat">Menumix [5]Feeder!$B$1:$J$380</definedName>
    <definedName name="MFA">#REF!</definedName>
    <definedName name="mkt">#REF!</definedName>
    <definedName name="Mkt_list">#REF!</definedName>
    <definedName name="Mkt_list111111">#REF!</definedName>
    <definedName name="Mkt_List1122">#REF!</definedName>
    <definedName name="Mlt">#REF!</definedName>
    <definedName name="mltjkkf12222">#REF!</definedName>
    <definedName name="month">[15]Licences!#REF!</definedName>
    <definedName name="ninetyfive">[14]Recipe!$D$337:$J$338</definedName>
    <definedName name="OVERHEADS">#REF!</definedName>
    <definedName name="P_BOOKDEPR">[9]Macro!#REF!</definedName>
    <definedName name="P_CAN_LEASE">[9]Macro!#REF!</definedName>
    <definedName name="P_Can_Lease12345556">[9]Macro!#REF!</definedName>
    <definedName name="P_CAPACITY">[9]Macro!#REF!</definedName>
    <definedName name="P_COVER">[9]Macro!#REF!</definedName>
    <definedName name="P_FRAN">[9]Macro!#REF!</definedName>
    <definedName name="P_GRP1">[9]Macro!#REF!</definedName>
    <definedName name="P_GRP2">[9]Macro!#REF!</definedName>
    <definedName name="P_GRP3">[9]Macro!#REF!</definedName>
    <definedName name="P_INPUT">[9]Macro!#REF!</definedName>
    <definedName name="P_IS_20YRS">[9]Macro!#REF!</definedName>
    <definedName name="P_IS_PROJ">[9]Macro!#REF!</definedName>
    <definedName name="P_IS_YR1">[9]Macro!#REF!</definedName>
    <definedName name="P_MENU">[9]Macro!#REF!</definedName>
    <definedName name="P_PROJCASH">[9]Macro!#REF!</definedName>
    <definedName name="P_Projectsesns">[9]Macro!#REF!</definedName>
    <definedName name="P_PROJSENS">[9]Macro!#REF!</definedName>
    <definedName name="P_SALES_ANA">[9]Macro!#REF!</definedName>
    <definedName name="P_SEQUENCE">[9]Macro!#REF!</definedName>
    <definedName name="P_SUMM_SENS">[9]Macro!#REF!</definedName>
    <definedName name="P_TAXDEPR">[9]Macro!#REF!</definedName>
    <definedName name="P1.">'[16]Performance Report'!#REF!</definedName>
    <definedName name="P10.">#REF!</definedName>
    <definedName name="P11.">#REF!</definedName>
    <definedName name="P12.">#REF!</definedName>
    <definedName name="P13.">#REF!</definedName>
    <definedName name="P14.">#REF!</definedName>
    <definedName name="P15.">#REF!</definedName>
    <definedName name="P1TRANS">[9]Macro!#REF!</definedName>
    <definedName name="P2.">'[16]Performance Report'!#REF!</definedName>
    <definedName name="P3.">'[16]Performance Report'!#REF!</definedName>
    <definedName name="p37.">#REF!</definedName>
    <definedName name="p38.">#REF!</definedName>
    <definedName name="p39.">#REF!</definedName>
    <definedName name="P4.">'[16]Performance Report'!#REF!</definedName>
    <definedName name="p40.">#REF!</definedName>
    <definedName name="p41.">#REF!</definedName>
    <definedName name="p42.">#REF!</definedName>
    <definedName name="p43.">#REF!</definedName>
    <definedName name="p44.">#REF!</definedName>
    <definedName name="p45.">#REF!</definedName>
    <definedName name="p46.">#REF!</definedName>
    <definedName name="p47.">#REF!</definedName>
    <definedName name="p48.">#REF!</definedName>
    <definedName name="P8.">#REF!</definedName>
    <definedName name="P9.">#REF!</definedName>
    <definedName name="papppfacpacafa">[9]Macro!#REF!</definedName>
    <definedName name="PATHNAME">[2]INFO!#REF!</definedName>
    <definedName name="Payroll_Statement">#REF!</definedName>
    <definedName name="PD">[9]Macro!#REF!</definedName>
    <definedName name="PICK_BMU">[9]Macro!#REF!</definedName>
    <definedName name="PICK_BRAND">[9]Macro!#REF!</definedName>
    <definedName name="Pick_Brand122323">[9]Macro!#REF!</definedName>
    <definedName name="PICK_FACIL">[9]Macro!#REF!</definedName>
    <definedName name="PICK_OWN">[9]Macro!#REF!</definedName>
    <definedName name="PICK_REGION">[9]Macro!#REF!</definedName>
    <definedName name="PL">[2]INFO!$B$12</definedName>
    <definedName name="POWER">#REF!</definedName>
    <definedName name="POWERREQ">#REF!</definedName>
    <definedName name="premiumc">'[2]NOTES '!#REF!</definedName>
    <definedName name="premiump">'[2]NOTES '!#REF!</definedName>
    <definedName name="PREOPERATIVE">#REF!</definedName>
    <definedName name="prepaid">#REF!</definedName>
    <definedName name="prepayment">#REF!</definedName>
    <definedName name="prev_month">[15]Licences!#REF!</definedName>
    <definedName name="PREV_SCEN">[9]Macro!#REF!</definedName>
    <definedName name="PRI_CHOICES">[9]Macro!#REF!</definedName>
    <definedName name="_xlnm.Print_Area">#REF!</definedName>
    <definedName name="Print_Area_MI">#REF!</definedName>
    <definedName name="_xlnm.Print_Titles">'[17]Europe Consolidated'!$A$1:$D$65536,'[17]Europe Consolidated'!$A$2:$IV$3</definedName>
    <definedName name="PRINTER">[9]Macro!#REF!</definedName>
    <definedName name="PRINTER1">[9]Macro!#REF!</definedName>
    <definedName name="PRINTMENU">[9]Macro!#REF!</definedName>
    <definedName name="PRINTSET">[9]Macro!#REF!</definedName>
    <definedName name="PROD">#REF!</definedName>
    <definedName name="PROD2">#REF!</definedName>
    <definedName name="PRODPLAN">#REF!</definedName>
    <definedName name="PRODPLAN1">#REF!</definedName>
    <definedName name="PRODPLAN2">#REF!</definedName>
    <definedName name="PRODPLAN3">#REF!</definedName>
    <definedName name="PRODPLAN4">#REF!</definedName>
    <definedName name="PRODPROG">#REF!</definedName>
    <definedName name="Profm_list">#REF!</definedName>
    <definedName name="Profrm_List12223333">#REF!</definedName>
    <definedName name="PROJ">[9]Macro!#REF!</definedName>
    <definedName name="PROJECT">[9]Macro!#REF!</definedName>
    <definedName name="PROJGLANCE">#REF!</definedName>
    <definedName name="PROMANBREAK">#REF!</definedName>
    <definedName name="Proooooo">#REF!</definedName>
    <definedName name="q1q30203">'[18]COA-IPCL'!#REF!</definedName>
    <definedName name="qq">#REF!</definedName>
    <definedName name="qqqq">#REF!</definedName>
    <definedName name="Query1">#REF!</definedName>
    <definedName name="RATE">#REF!</definedName>
    <definedName name="RATIO">#REF!</definedName>
    <definedName name="RATIOS">#REF!</definedName>
    <definedName name="RATIOS1">#REF!</definedName>
    <definedName name="RATIOS2">#REF!</definedName>
    <definedName name="RAW">#REF!</definedName>
    <definedName name="Rdate">[19]Conditions!$B$6</definedName>
    <definedName name="Reachin">#REF!</definedName>
    <definedName name="_xlnm.Recorder">#REF!</definedName>
    <definedName name="REG">[9]Macro!#REF!</definedName>
    <definedName name="REGION">[9]Macro!#REF!</definedName>
    <definedName name="Rent.list">#REF!</definedName>
    <definedName name="rent.lst122">#REF!</definedName>
    <definedName name="RENT_LIST">#REF!</definedName>
    <definedName name="rent_list2">#REF!</definedName>
    <definedName name="RESTOREDATA">[9]Macro!#REF!</definedName>
    <definedName name="resultc">#REF!</definedName>
    <definedName name="resultp">#REF!</definedName>
    <definedName name="retainedc">'[2]NOTES '!#REF!</definedName>
    <definedName name="retainedp">'[2]NOTES '!#REF!</definedName>
    <definedName name="RIB">[11]INFO!$B$5</definedName>
    <definedName name="rraaffff">[9]Macro!#REF!</definedName>
    <definedName name="SA">#REF!</definedName>
    <definedName name="SALE">#REF!</definedName>
    <definedName name="SALESEXPORT">#REF!</definedName>
    <definedName name="SALESLOCAL">#REF!</definedName>
    <definedName name="SAMPLEDATA">[9]Macro!#REF!</definedName>
    <definedName name="Sampledata12225545">[9]Macro!#REF!</definedName>
    <definedName name="sampledata123455563">[9]Macro!#REF!</definedName>
    <definedName name="SENS_INV">[9]Macro!#REF!</definedName>
    <definedName name="SENS_SALE">[9]Macro!#REF!</definedName>
    <definedName name="seventyfour">[13]Recipe!#REF!</definedName>
    <definedName name="SHOW_AFTER">[9]Macro!#REF!</definedName>
    <definedName name="show_After1223333">[9]Macro!#REF!</definedName>
    <definedName name="SHOW_BEFORE">[9]Macro!#REF!</definedName>
    <definedName name="sixtyeight">[13]Recipe!#REF!</definedName>
    <definedName name="slab">#REF!</definedName>
    <definedName name="SPEC_G_START">[9]Capacity!#REF!</definedName>
    <definedName name="Starting">#REF!</definedName>
    <definedName name="starting1">#REF!</definedName>
    <definedName name="starting111">#REF!</definedName>
    <definedName name="starting111111">#REF!</definedName>
    <definedName name="starting1111223">#REF!</definedName>
    <definedName name="starting123">#REF!</definedName>
    <definedName name="Sterling">#REF!</definedName>
    <definedName name="Sterling_PL">#REF!</definedName>
    <definedName name="SUMSALARY">#REF!</definedName>
    <definedName name="SUPEVISORY">#REF!</definedName>
    <definedName name="swap">#REF!</definedName>
    <definedName name="syndicates">'[20]syndicate codes'!$A$3:$P$242</definedName>
    <definedName name="Target">#REF!</definedName>
    <definedName name="TAX">#REF!</definedName>
    <definedName name="taxpayc">'[2]NOTES '!#REF!</definedName>
    <definedName name="taxpayp">'[2]NOTES '!#REF!</definedName>
    <definedName name="tb">'[8]TB-JUNE-2003-18.7.03'!$B$7:$F$418</definedName>
    <definedName name="temp">'[21]Performance Report'!#REF!</definedName>
    <definedName name="test">#REF!</definedName>
    <definedName name="test2">#REF!</definedName>
    <definedName name="thirty">[14]Recipe!$D$128:$J$129</definedName>
    <definedName name="threehundrdninety">[14]Recipe!$D$2013:$H$2017</definedName>
    <definedName name="threehundrdninetyeight">[14]Recipe!$D$2035:$H$2036</definedName>
    <definedName name="threehundrdninetyfive">[14]Recipe!$D$2029:$H$2030</definedName>
    <definedName name="threehundrdninetyfour">[14]Recipe!$D$2027:$H$2028</definedName>
    <definedName name="threehundrdninetyone">[14]Recipe!$D$2018:$H$2022</definedName>
    <definedName name="threehundrdninetyseven">[14]Recipe!$D$2033:$H$2034</definedName>
    <definedName name="threehundrdninetysix">[14]Recipe!$D$2031:$H$2032</definedName>
    <definedName name="threehundrdninetythree">[14]Recipe!$D$2025:$H$2026</definedName>
    <definedName name="threehundrdninetytwo">[14]Recipe!$D$2023:$H$2024</definedName>
    <definedName name="threehundredeighty">[14]Recipe!$D$1980:$H$1983</definedName>
    <definedName name="threehundredeightyeight">[14]Recipe!$D$2006:$H$2007</definedName>
    <definedName name="threehundredeightyfive">[14]Recipe!$D$2000:$H$2001</definedName>
    <definedName name="threehundredeightyfour">[14]Recipe!$D$1998:$H$1999</definedName>
    <definedName name="threehundredeightynine">[14]Recipe!$D$2008:$H$2012</definedName>
    <definedName name="threehundredeightyone">[14]Recipe!$D$1984:$H$1989</definedName>
    <definedName name="threehundredeightyseven">[14]Recipe!$D$2004:$H$2005</definedName>
    <definedName name="threehundredeightysix">[14]Recipe!$D$2002:$H$2003</definedName>
    <definedName name="threehundredeightythree">[14]Recipe!$D$1996:$H$1997</definedName>
    <definedName name="threehundredeightytwo">[14]Recipe!$D$1990:$H$1995</definedName>
    <definedName name="threehundredfifty">[14]Recipe!$D$1839:$H$1845</definedName>
    <definedName name="threehundredfiftyeight">[14]Recipe!$D$1888:$H$1892</definedName>
    <definedName name="threehundredfiftyfive">[14]Recipe!$D$1875:$H$1876</definedName>
    <definedName name="threehundredfiftyfour">[14]Recipe!$D$1873:$H$1874</definedName>
    <definedName name="threehundredfiftynine">[14]Recipe!$D$1893:$H$1894</definedName>
    <definedName name="threehundredfiftyone">[14]Recipe!$D$1847:$H$1854</definedName>
    <definedName name="threehundredfiftyseven">[14]Recipe!$D$1883:$H$1887</definedName>
    <definedName name="threehundredfiftythree">[14]Recipe!$D$1865:$H$1872</definedName>
    <definedName name="threehundredfiftytwo">[14]Recipe!$D$1855:$I$1863</definedName>
    <definedName name="threehundredfourty">[14]Recipe!$D$1751:$H$1758</definedName>
    <definedName name="threehundredfourtyeight">[14]Recipe!$D$1823:$H$1829</definedName>
    <definedName name="threehundredfourtyfive">[14]Recipe!$D$1799:$H$1805</definedName>
    <definedName name="threehundredfourtyfour">[14]Recipe!$D$1789:$H$1797</definedName>
    <definedName name="threehundredfourtynine">[14]Recipe!$D$1831:$H$1837</definedName>
    <definedName name="threehundredfourtyone">[14]Recipe!$D$1759:$H$1767</definedName>
    <definedName name="threehundredfourtyseven">[14]Recipe!$D$1814:$H$1821</definedName>
    <definedName name="threehundredfourtysix">[14]Recipe!$D$1806:$H$1813</definedName>
    <definedName name="threehundredfourtythree">[14]Recipe!$D$1778:$H$1787</definedName>
    <definedName name="threehundredfourtytwo">[14]Recipe!$D$1768:$H$1777</definedName>
    <definedName name="threehundredone">[14]Recipe!$D$1412:$H$1414</definedName>
    <definedName name="threehundredone1">[14]Recipe!$D$1415:$H$1421</definedName>
    <definedName name="threehundredseventy">[14]Recipe!$D$1942:$H$1943</definedName>
    <definedName name="threehundredseventyeight">[14]Recipe!$D$1971:$H$1975</definedName>
    <definedName name="threehundredseventyfive">[14]Recipe!$D$1956:$H$1960</definedName>
    <definedName name="threehundredseventynine">[14]Recipe!$D$1976:$H$1979</definedName>
    <definedName name="threehundredseventyone">[14]Recipe!$D$1944:$H$1945</definedName>
    <definedName name="threehundredseventyseven">[14]Recipe!$D$1966:$H$1970</definedName>
    <definedName name="threehundredseventysix">[14]Recipe!$D$1961:$H$1965</definedName>
    <definedName name="threehundredseventythree">[14]Recipe!$D$1948:$H$1949</definedName>
    <definedName name="threehundredseventytwo">[14]Recipe!$D$1946:$H$1947</definedName>
    <definedName name="threehundredsixty">[14]Recipe!$D$1895:$H$1900</definedName>
    <definedName name="threehundredsixtyfour">[14]Recipe!$D$1920:$H$1924</definedName>
    <definedName name="threehundredsixtynine">[14]Recipe!$D$1940:$H$1941</definedName>
    <definedName name="threehundredsixtyone">[14]Recipe!$D$1901:$H$1906</definedName>
    <definedName name="threehundredsixtyseven">[14]Recipe!$D$1936:$H$1937</definedName>
    <definedName name="threehundredsixtysix">[14]Recipe!$D$1931:$H$1935</definedName>
    <definedName name="threehundredsixtythree">[14]Recipe!$D$1913:$H$1919</definedName>
    <definedName name="threehundredsixtytwo">[14]Recipe!$D$1907:$H$1912</definedName>
    <definedName name="threehundredten">[14]Recipe!$D$1490:$I$1498</definedName>
    <definedName name="threehundredthirteen">[14]Recipe!$D$1517:$I$1525</definedName>
    <definedName name="threehundredthirtyeight">[14]Recipe!$D$1733:$H$1740</definedName>
    <definedName name="threehundredthirtynine">[14]Recipe!$D$1741:$H$1749</definedName>
    <definedName name="threehundredthirtyseven">[14]Recipe!$D$1723:$I$1731</definedName>
    <definedName name="threehundredthirtysix">[14]Recipe!$D$1714:$H$1722</definedName>
    <definedName name="threehundredtwentyfive">[14]Recipe!$D$1632:$I$1641</definedName>
    <definedName name="threehundredtwentyone">[14]Recipe!$D$1592:$I$1601</definedName>
    <definedName name="to">#REF!</definedName>
    <definedName name="total">[22]Total!$C$1:$V$61</definedName>
    <definedName name="TRAILBREAK">#REF!</definedName>
    <definedName name="TRAN">[9]Input!#REF!</definedName>
    <definedName name="tt">#REF!</definedName>
    <definedName name="ttttttttttttttttttt">#REF!</definedName>
    <definedName name="twelve">[14]Recipe!$D$53:$H$54</definedName>
    <definedName name="twohundredfiftysix">[14]Recipe!$D$1049:$H$1056</definedName>
    <definedName name="twohundredfiftythree">[14]Recipe!$D$1032:$H$1033</definedName>
    <definedName name="twohundredfiftytwo">[14]Recipe!$D$1030:$H$1031</definedName>
    <definedName name="twohundredninetyeight">[14]Recipe!$D$1388:$I$1396</definedName>
    <definedName name="twohundredseven">[14]Recipe!$D$753:$J$755</definedName>
    <definedName name="TYPE">[9]Macro!#REF!</definedName>
    <definedName name="UNIT">#REF!</definedName>
    <definedName name="UPDATE">[9]Capacity!#REF!</definedName>
    <definedName name="UPDATE_AFTER">[9]Macro!#REF!</definedName>
    <definedName name="UPDATE_BEFORE">[9]Macro!#REF!</definedName>
    <definedName name="UPDATE_C">[9]Capacity!#REF!</definedName>
    <definedName name="usd">'[23]2000'!$L$1</definedName>
    <definedName name="USD_Rate">[24]KPIs!$AM$2</definedName>
    <definedName name="USDRATE">'[19]Liability Mgmt'!$C$64</definedName>
    <definedName name="usrperiod">[25]Ref!$A$4</definedName>
    <definedName name="usrUnit">[25]Ref!$A$2</definedName>
    <definedName name="W_OFF">[9]Input!#REF!</definedName>
    <definedName name="WASTAGE">#REF!</definedName>
    <definedName name="WATERREQ">#REF!</definedName>
    <definedName name="withholding">#REF!</definedName>
    <definedName name="WRKRESULT">#REF!</definedName>
    <definedName name="wrn.Staff._.cost1998." hidden="1">{#N/A,#N/A,TRUE,"Staffnos &amp; cost"}</definedName>
    <definedName name="wrn.Staffcost." hidden="1">{#N/A,#N/A,FALSE,"Staffnos &amp; cost"}</definedName>
    <definedName name="ws">#REF!</definedName>
    <definedName name="WTSCALEBREAK">#REF!</definedName>
    <definedName name="ww">#REF!</definedName>
    <definedName name="yend">[2]INFO!$B$4</definedName>
    <definedName name="YENDP">[2]INFO!$B$5</definedName>
    <definedName name="YesNo">#REF!</definedName>
    <definedName name="yyyyy">#REF!</definedName>
    <definedName name="yyyyyy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2" l="1"/>
  <c r="A4" i="2" l="1"/>
  <c r="A6" i="2" s="1"/>
  <c r="A7" i="2" s="1"/>
  <c r="A8" i="2" s="1"/>
  <c r="A9" i="2" s="1"/>
  <c r="A10" i="2" s="1"/>
  <c r="H10" i="2" l="1"/>
  <c r="H9" i="2"/>
  <c r="H8" i="2"/>
  <c r="H7" i="2"/>
  <c r="H6" i="2"/>
  <c r="H4" i="2"/>
  <c r="H3" i="2"/>
  <c r="H11" i="2" l="1"/>
</calcChain>
</file>

<file path=xl/sharedStrings.xml><?xml version="1.0" encoding="utf-8"?>
<sst xmlns="http://schemas.openxmlformats.org/spreadsheetml/2006/main" count="45" uniqueCount="42">
  <si>
    <t>S.No</t>
  </si>
  <si>
    <t>Items</t>
  </si>
  <si>
    <t>Specification</t>
  </si>
  <si>
    <t xml:space="preserve">Model </t>
  </si>
  <si>
    <t>Make</t>
  </si>
  <si>
    <t>Qty</t>
  </si>
  <si>
    <t xml:space="preserve">Amount </t>
  </si>
  <si>
    <t xml:space="preserve">Dome Cameras </t>
  </si>
  <si>
    <t>Full HD 720p Video Output, Adopt HDTVI Technology, Trud Day &amp; Night, Lens 3.6mm, 12LED, Upto 20M IR Distance</t>
  </si>
  <si>
    <t>DS-2CE5ZCOT-IRP</t>
  </si>
  <si>
    <t>Hikvision</t>
  </si>
  <si>
    <t xml:space="preserve">Hard Disk - SURVEILLANCE </t>
  </si>
  <si>
    <t>WD/ Purple</t>
  </si>
  <si>
    <t>Seagate / Toshiba</t>
  </si>
  <si>
    <t>4TB</t>
  </si>
  <si>
    <t>Screen</t>
  </si>
  <si>
    <t>18-19"</t>
  </si>
  <si>
    <t>with HDMI</t>
  </si>
  <si>
    <t>Acer/LG/Dell</t>
  </si>
  <si>
    <t>Power Supply</t>
  </si>
  <si>
    <t>8 Cameras - 10 amps X 2</t>
  </si>
  <si>
    <t>CP-PLUS / ZEBRONICS</t>
  </si>
  <si>
    <t>16 Cameras - 20 amps X 2</t>
  </si>
  <si>
    <t>HDMI Cable</t>
  </si>
  <si>
    <t xml:space="preserve">5 Mtrs </t>
  </si>
  <si>
    <t>MX</t>
  </si>
  <si>
    <t>All Over India</t>
  </si>
  <si>
    <t xml:space="preserve">Total Amount </t>
  </si>
  <si>
    <t xml:space="preserve">Rate </t>
  </si>
  <si>
    <t xml:space="preserve">Cameras Installation </t>
  </si>
  <si>
    <t>CAT 6 Wire provide and supply</t>
  </si>
  <si>
    <t>AMP/Molex</t>
  </si>
  <si>
    <t xml:space="preserve">BILL OF QUANTITIES FOR  CCTV
LOCATION:- Ahemdabad Food Court </t>
  </si>
  <si>
    <t>meter</t>
  </si>
  <si>
    <t>Dome Cameras  Specification - Full HD 720p Video Output, Adopt HDTVI Technology, Trud Day &amp; Night, Lens 3.6mm, 12LED, Upto 20M IR Distance Model  - DS-2CE5ZCOT-IRP Make - Hikvision</t>
  </si>
  <si>
    <t>Hard Disk - SURVEILLANCE  Specification - 4TB Model  - WD/ Purple Make - Seagate / Toshiba</t>
  </si>
  <si>
    <t>CAT 6 Wire provide and supply Specification -  Model  - meter Make - AMP/Molex</t>
  </si>
  <si>
    <t>Screen Specification - 18-19" Model  - with HDMI Make - Acer/LG/Dell</t>
  </si>
  <si>
    <t>Power Supply Specification - 8 Cameras - 10 amps X 2 Model  -  Make - CP-PLUS / ZEBRONICS</t>
  </si>
  <si>
    <t>Power Supply Specification - 16 Cameras - 20 amps X 2 Model  -  Make - CP-PLUS / ZEBRONICS</t>
  </si>
  <si>
    <t>HDMI Cable Specification - 5 Mtrs  Model  -  Make - MX</t>
  </si>
  <si>
    <t>Cameras Installation  Specification - All Over India Model  -  Make - Hikvision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</si>
</sst>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26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3">
    <xf numFmtId="0" fontId="0" fillId="0" borderId="0" xfId="0"/>
    <xf numFmtId="0" fontId="1" fillId="0" borderId="0" xfId="1" applyProtection="1"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2" fontId="1" fillId="3" borderId="1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 applyProtection="1">
      <protection locked="0"/>
    </xf>
    <xf numFmtId="0" fontId="2" fillId="3" borderId="1" xfId="1" applyFont="1" applyFill="1" applyBorder="1" applyAlignment="1" applyProtection="1">
      <alignment horizontal="center" vertical="center"/>
      <protection locked="0"/>
    </xf>
    <xf numFmtId="2" fontId="2" fillId="3" borderId="1" xfId="1" applyNumberFormat="1" applyFont="1" applyFill="1" applyBorder="1" applyAlignment="1" applyProtection="1">
      <alignment horizontal="center" vertical="center"/>
      <protection locked="0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/>
    </xf>
    <xf numFmtId="0" fontId="4" fillId="0" borderId="1" xfId="1" applyFont="1" applyBorder="1" applyAlignment="1">
      <alignment horizontal="center" vertical="top"/>
    </xf>
    <xf numFmtId="0" fontId="4" fillId="3" borderId="1" xfId="1" applyFont="1" applyFill="1" applyBorder="1" applyAlignment="1">
      <alignment horizontal="center" vertical="top"/>
    </xf>
    <xf numFmtId="0" fontId="4" fillId="3" borderId="1" xfId="1" applyFont="1" applyFill="1" applyBorder="1" applyAlignment="1">
      <alignment horizontal="center" vertical="top" wrapText="1"/>
    </xf>
    <xf numFmtId="2" fontId="1" fillId="3" borderId="1" xfId="1" applyNumberFormat="1" applyFill="1" applyBorder="1" applyAlignment="1">
      <alignment horizontal="center" vertical="center"/>
    </xf>
    <xf numFmtId="2" fontId="2" fillId="3" borderId="1" xfId="1" applyNumberFormat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2" fillId="3" borderId="1" xfId="1" applyFont="1" applyFill="1" applyBorder="1" applyAlignment="1" applyProtection="1">
      <alignment horizontal="center" vertical="center"/>
      <protection locked="0"/>
    </xf>
    <xf numFmtId="0" fontId="6" fillId="4" borderId="2" xfId="5" applyFont="1" applyFill="1" applyBorder="1" applyAlignment="1">
      <alignment horizontal="center" vertical="top" wrapText="1"/>
    </xf>
    <xf numFmtId="0" fontId="6" fillId="4" borderId="3" xfId="5" applyFont="1" applyFill="1" applyBorder="1" applyAlignment="1">
      <alignment horizontal="center" vertical="top" wrapText="1"/>
    </xf>
    <xf numFmtId="0" fontId="6" fillId="4" borderId="4" xfId="5" applyFont="1" applyFill="1" applyBorder="1" applyAlignment="1">
      <alignment horizontal="center" vertical="top" wrapText="1"/>
    </xf>
  </cellXfs>
  <cellStyles count="6">
    <cellStyle name="Normal" xfId="0" builtinId="0"/>
    <cellStyle name="Normal - Style1" xfId="1"/>
    <cellStyle name="Normal 10" xfId="3"/>
    <cellStyle name="Normal 11" xfId="5"/>
    <cellStyle name="Normal 7" xfId="2"/>
    <cellStyle name="Normal 7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oan-mar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ccts12\Local%20Settings\Temporary%20Internet%20Files\Content.IE5\L4WBPX41\Costa%20Coffee\BUDGET\abhishek\meeting\apr\mentor%20meeting%20Feb%20vs%20March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\HERITAGE\tec\Documents%20and%20Settings\Munir\Desktop\Desktop%20Folder\Heritage\Nilgiris\WINDOWS\TEMP\C.Lotus.Notes.Data\InterimFinancial%20statements30090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tul\Downloads\Anandagarwal\d\WINDOWS\TEMP\Actual%20Con_CP%20Nov%2005%20(Sudeep)as%20on%20(13-12-0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Ideal%20Food%20Cost-Dec,0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ccts12\Local%20Settings\Temporary%20Internet%20Files\Content.IE5\L4WBPX41\Costa\COSTA\Bussiness%20Review%202010\Bussiness%20Review%20June%2010\Ideal%20Food%20Cost-%20Jan'%2010(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Finance\Restricted\Forecast\20%20March%202001%20Budget\Forecast%20Europe%20v11.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rgupta\Reporting\Monthly%20Reporting\2002\Jan2002\BTLS%20Management%20Pack%20-%20January%202002(Version%201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Finance\Restricted\Forecast\Sept%2001%20Refresh\September%20revision%20v2.02\Europe%20working%20Summary%20sept%20v2.0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notated-2003-2004-Apr-Jan-0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tul\Downloads\Srinarayan\c\weekly%20Report\Report%202001.12.2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nterimFinancial%20statements300603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Documents%20and%20Settings\emusselman\Desktop\submit-a-site%20August%202001%20final%20report%20detail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Data\Year%20End%202001\BTLS%20Management%20Pack%20-%20December%202001%20(Final%20Working%20Version)%20Dec%201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\HERITAGE\tec\Documents%20and%20Settings\Munir\Desktop\Desktop%20Folder\Heritage\Nilgiris\WINNT\Profiles\in00041742\Local%20Settings\Temporary%20Internet%20Files\OLK5BD\ecb.syndication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My%20Documents\Temp\Reforecast%20Q3%20v2.15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Pdc\rm\rohit\Mobility%20Business%20Plan%202003-04%20-%20Ver%204.5%20-%20Final%20-%20KPI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Pdc\rm\DOCUME~1\APARNA~1\LOCALS~1\Temp\South%20Central\Detailed%20Circle%20MAPA%20-%20A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My%20Documents\Temp\Forecast%202001%20Revenue%20v4.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ccts12\Local%20Settings\Temporary%20Internet%20Files\Content.IE5\L4WBPX41\abhishek\meeting\apr\mntor\mentor%20meeting%20april%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eeder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ccts12\Local%20Settings\Temporary%20Internet%20Files\Content.IE5\L4WBPX41\Costa%20Coffee\BUDGET\abhishek\meeting\apr\mntor\mentor%20meeting%20april%200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tul\Downloads\pradeep\pradeep\Documents%20and%20Settings\pradeepjain\Local%20Settings\Temp\wzba26\Ideal%20Food%20Cost(May%2007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\HERITAGE\tec\NSW\ACCL\CLOSING-SEB\Q-2003-2004\MONTHLY\June-03-(2003-2004)-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heba%20files\hyd%20-%20mg%20rd\New%20Unit%20Model%202004%20final%20-%20MG%20Roa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-SHEET"/>
      <sheetName val="goiwbln"/>
      <sheetName val="WB0203-OLDLOAN"/>
      <sheetName val="WBLOLDLOAN-ACCRD"/>
      <sheetName val="BAASIALOAN"/>
      <sheetName val="SBI-BAHRAIN"/>
      <sheetName val="intsch"/>
      <sheetName val="ACCRSCH"/>
      <sheetName val="SWAP"/>
      <sheetName val="erv"/>
      <sheetName val="ERVCAP"/>
      <sheetName val="Sheet10"/>
      <sheetName val="Sheet11"/>
      <sheetName val="Sheet12"/>
      <sheetName val="Sheet13"/>
      <sheetName val="Sheet14"/>
      <sheetName val="Sheet15"/>
      <sheetName val="Sheet16"/>
      <sheetName val="Sheet1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oad no.s"/>
      <sheetName val="Store Controllable Cost"/>
      <sheetName val="DSR"/>
      <sheetName val="bill range"/>
      <sheetName val="staples"/>
      <sheetName val="bill buster"/>
      <sheetName val="over all bills"/>
      <sheetName val="F&amp;V "/>
      <sheetName val="Bakery"/>
      <sheetName val="Home Delivery"/>
      <sheetName val="CC Comparison"/>
      <sheetName val="Call Centre costs"/>
      <sheetName val="Loyalty Card"/>
      <sheetName val="Points Accumulation"/>
      <sheetName val="Points Redemption"/>
      <sheetName val="Inst Sales"/>
      <sheetName val="Rural"/>
      <sheetName val="Rural Sales vs Bus Plan"/>
      <sheetName val="Hyd.Storewise"/>
      <sheetName val="Ban.Storewise"/>
      <sheetName val="Che.Storewise"/>
      <sheetName val="FEEDBACK REPORT"/>
      <sheetName val="score card"/>
      <sheetName val="cate contribu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VER"/>
      <sheetName val="INDEX"/>
      <sheetName val="BAL"/>
      <sheetName val="P&amp;L"/>
      <sheetName val="NOTES "/>
    </sheetNames>
    <sheetDataSet>
      <sheetData sheetId="0">
        <row r="4">
          <cell r="B4" t="str">
            <v>September 30, 2003</v>
          </cell>
        </row>
        <row r="5">
          <cell r="B5" t="str">
            <v>March 31, 2003</v>
          </cell>
        </row>
      </sheetData>
      <sheetData sheetId="1" refreshError="1"/>
      <sheetData sheetId="2" refreshError="1"/>
      <sheetData sheetId="3"/>
      <sheetData sheetId="4"/>
      <sheetData sheetId="5" refreshError="1">
        <row r="61">
          <cell r="D61">
            <v>1112000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.P"/>
      <sheetName val="Sheet1"/>
      <sheetName val="Master"/>
      <sheetName val="Recipe"/>
      <sheetName val="iFACE"/>
      <sheetName val="Actual Cons"/>
      <sheetName val="Rate"/>
      <sheetName val="Idl Vs Act Cons"/>
      <sheetName val="Home Delive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ation"/>
      <sheetName val="Accounts Deptt."/>
      <sheetName val="Master "/>
      <sheetName val="COSTA ITEM SOLD QTY JAN 2010"/>
      <sheetName val="Menu Price"/>
      <sheetName val="Recipe"/>
      <sheetName val="iFACE"/>
      <sheetName val="Rate"/>
    </sheetNames>
    <sheetDataSet>
      <sheetData sheetId="0" refreshError="1"/>
      <sheetData sheetId="1" refreshError="1"/>
      <sheetData sheetId="2" refreshError="1"/>
      <sheetData sheetId="3">
        <row r="1">
          <cell r="E1" t="e">
            <v>#N/A</v>
          </cell>
        </row>
      </sheetData>
      <sheetData sheetId="4" refreshError="1"/>
      <sheetData sheetId="5">
        <row r="53">
          <cell r="D53" t="str">
            <v>twelve</v>
          </cell>
        </row>
        <row r="54">
          <cell r="D54" t="str">
            <v xml:space="preserve">Aquafina 1 Ltr                </v>
          </cell>
          <cell r="E54" t="str">
            <v>NO</v>
          </cell>
          <cell r="F54">
            <v>1</v>
          </cell>
          <cell r="G54">
            <v>19.154699999999998</v>
          </cell>
          <cell r="H54">
            <v>1</v>
          </cell>
        </row>
        <row r="128">
          <cell r="D128" t="str">
            <v>thirty</v>
          </cell>
        </row>
        <row r="129">
          <cell r="D129" t="str">
            <v xml:space="preserve">Cranberry Raspberry (473 ML)  </v>
          </cell>
          <cell r="E129" t="str">
            <v>NO</v>
          </cell>
          <cell r="F129">
            <v>1</v>
          </cell>
          <cell r="G129">
            <v>73.779499999999999</v>
          </cell>
          <cell r="H129">
            <v>1</v>
          </cell>
          <cell r="I129">
            <v>73.779499999999999</v>
          </cell>
          <cell r="J129">
            <v>73.779499999999999</v>
          </cell>
        </row>
        <row r="337">
          <cell r="D337" t="str">
            <v>ninetyfive</v>
          </cell>
        </row>
        <row r="338">
          <cell r="D338" t="str">
            <v>Mountain Dew Can 330 Ml Rs. 50</v>
          </cell>
          <cell r="E338" t="str">
            <v>BT</v>
          </cell>
          <cell r="F338">
            <v>1</v>
          </cell>
          <cell r="G338">
            <v>24.89</v>
          </cell>
          <cell r="H338">
            <v>1</v>
          </cell>
          <cell r="I338">
            <v>24.89</v>
          </cell>
          <cell r="J338">
            <v>24.89</v>
          </cell>
        </row>
        <row r="359">
          <cell r="D359" t="str">
            <v>hundredfour</v>
          </cell>
        </row>
        <row r="360">
          <cell r="D360" t="str">
            <v>Pepsi Pet Can</v>
          </cell>
          <cell r="E360" t="str">
            <v>BT</v>
          </cell>
          <cell r="F360">
            <v>1</v>
          </cell>
          <cell r="G360">
            <v>20.0412</v>
          </cell>
          <cell r="H360">
            <v>1</v>
          </cell>
          <cell r="I360">
            <v>20.0412</v>
          </cell>
          <cell r="J360">
            <v>20.0412</v>
          </cell>
        </row>
        <row r="565">
          <cell r="D565" t="str">
            <v>hundredfiftythree</v>
          </cell>
        </row>
        <row r="566">
          <cell r="D566" t="str">
            <v xml:space="preserve">SF Costa Coleslaw Salad       </v>
          </cell>
          <cell r="E566" t="str">
            <v>NO</v>
          </cell>
          <cell r="F566">
            <v>1</v>
          </cell>
          <cell r="G566">
            <v>7</v>
          </cell>
          <cell r="H566">
            <v>1</v>
          </cell>
          <cell r="I566">
            <v>7</v>
          </cell>
          <cell r="J566">
            <v>7</v>
          </cell>
        </row>
        <row r="567">
          <cell r="D567" t="str">
            <v>hundredfiftyfour</v>
          </cell>
        </row>
        <row r="568">
          <cell r="D568" t="str">
            <v xml:space="preserve">SF Costa Fresh Salad          </v>
          </cell>
          <cell r="E568" t="str">
            <v>NO</v>
          </cell>
          <cell r="F568">
            <v>1</v>
          </cell>
          <cell r="G568">
            <v>10.42</v>
          </cell>
          <cell r="H568">
            <v>1</v>
          </cell>
          <cell r="I568">
            <v>10.42</v>
          </cell>
          <cell r="J568">
            <v>10.42</v>
          </cell>
        </row>
        <row r="603">
          <cell r="D603" t="str">
            <v>hundredsixtythree</v>
          </cell>
        </row>
        <row r="604">
          <cell r="D604" t="str">
            <v>CHOCO CHIP COOKIES</v>
          </cell>
          <cell r="E604" t="str">
            <v>NO</v>
          </cell>
          <cell r="F604">
            <v>1</v>
          </cell>
          <cell r="G604">
            <v>3.6</v>
          </cell>
          <cell r="H604">
            <v>1</v>
          </cell>
          <cell r="I604">
            <v>3.6</v>
          </cell>
          <cell r="J604">
            <v>3.6</v>
          </cell>
        </row>
        <row r="605">
          <cell r="D605" t="str">
            <v>hundredsixtyfour</v>
          </cell>
        </row>
        <row r="606">
          <cell r="D606" t="str">
            <v>BUTTER COOKIES</v>
          </cell>
          <cell r="E606" t="e">
            <v>#N/A</v>
          </cell>
          <cell r="F606" t="e">
            <v>#N/A</v>
          </cell>
          <cell r="G606" t="e">
            <v>#N/A</v>
          </cell>
          <cell r="H606">
            <v>1</v>
          </cell>
          <cell r="I606" t="e">
            <v>#N/A</v>
          </cell>
          <cell r="J606" t="e">
            <v>#N/A</v>
          </cell>
        </row>
        <row r="607">
          <cell r="D607" t="str">
            <v>hundredsixtyfive</v>
          </cell>
        </row>
        <row r="608">
          <cell r="D608" t="str">
            <v>OAT AND NUT COOKIES</v>
          </cell>
          <cell r="E608" t="str">
            <v>NO</v>
          </cell>
          <cell r="F608">
            <v>1</v>
          </cell>
          <cell r="G608">
            <v>3.4</v>
          </cell>
          <cell r="H608">
            <v>1</v>
          </cell>
          <cell r="I608">
            <v>3.4</v>
          </cell>
          <cell r="J608">
            <v>3.4</v>
          </cell>
        </row>
        <row r="753">
          <cell r="D753" t="str">
            <v>twohundredseven</v>
          </cell>
        </row>
        <row r="754">
          <cell r="D754" t="str">
            <v xml:space="preserve">Fruit Beer Concentrate        </v>
          </cell>
          <cell r="E754" t="str">
            <v>BT</v>
          </cell>
          <cell r="F754">
            <v>1000</v>
          </cell>
          <cell r="G754">
            <v>65</v>
          </cell>
          <cell r="H754">
            <v>40</v>
          </cell>
          <cell r="I754">
            <v>2.6</v>
          </cell>
          <cell r="J754">
            <v>6.4475600000000002</v>
          </cell>
        </row>
        <row r="755">
          <cell r="D755" t="str">
            <v>Soda 500ML</v>
          </cell>
          <cell r="E755" t="str">
            <v>BT</v>
          </cell>
          <cell r="F755">
            <v>500</v>
          </cell>
          <cell r="G755">
            <v>9.6189</v>
          </cell>
          <cell r="H755">
            <v>200</v>
          </cell>
          <cell r="I755">
            <v>3.8475600000000001</v>
          </cell>
        </row>
        <row r="1030">
          <cell r="D1030" t="str">
            <v>twohundredfiftytwo</v>
          </cell>
        </row>
        <row r="1031">
          <cell r="D1031" t="str">
            <v xml:space="preserve">Marlboro Red  KS              </v>
          </cell>
          <cell r="E1031" t="str">
            <v>PKT</v>
          </cell>
          <cell r="F1031">
            <v>1</v>
          </cell>
          <cell r="G1031">
            <v>69.94</v>
          </cell>
          <cell r="H1031">
            <v>1</v>
          </cell>
        </row>
        <row r="1032">
          <cell r="D1032" t="str">
            <v>twohundredfiftythree</v>
          </cell>
        </row>
        <row r="1033">
          <cell r="D1033" t="str">
            <v xml:space="preserve">Marlboro Light KS             </v>
          </cell>
          <cell r="E1033" t="str">
            <v>PKT</v>
          </cell>
          <cell r="F1033">
            <v>1</v>
          </cell>
          <cell r="G1033">
            <v>69.94</v>
          </cell>
          <cell r="H1033">
            <v>1</v>
          </cell>
        </row>
        <row r="1049">
          <cell r="D1049" t="str">
            <v>twohundredfiftysix</v>
          </cell>
        </row>
        <row r="1050">
          <cell r="D1050" t="str">
            <v>MILK FULL CREAM</v>
          </cell>
          <cell r="E1050" t="str">
            <v>LTR</v>
          </cell>
          <cell r="F1050">
            <v>1000</v>
          </cell>
          <cell r="G1050">
            <v>28</v>
          </cell>
          <cell r="H1050">
            <v>122</v>
          </cell>
        </row>
        <row r="1051">
          <cell r="D1051" t="str">
            <v>Chocolate Powder</v>
          </cell>
          <cell r="E1051" t="str">
            <v>KG</v>
          </cell>
          <cell r="F1051">
            <v>1000</v>
          </cell>
          <cell r="G1051">
            <v>160.7876</v>
          </cell>
          <cell r="H1051">
            <v>14</v>
          </cell>
        </row>
        <row r="1052">
          <cell r="D1052" t="str">
            <v>Mocha Italia Beans (5kg)</v>
          </cell>
          <cell r="E1052" t="str">
            <v>CS</v>
          </cell>
          <cell r="F1052">
            <v>5000</v>
          </cell>
          <cell r="G1052">
            <v>1529.7035000000001</v>
          </cell>
          <cell r="H1052">
            <v>14.5</v>
          </cell>
        </row>
        <row r="1053">
          <cell r="D1053" t="str">
            <v>Sugar Demera Sachet(Brown Sugar)-1pc=1pk=200</v>
          </cell>
          <cell r="E1053" t="str">
            <v>Pkt</v>
          </cell>
          <cell r="F1053">
            <v>200</v>
          </cell>
          <cell r="G1053">
            <v>57.36</v>
          </cell>
          <cell r="H1053">
            <v>0.40600290813336903</v>
          </cell>
        </row>
        <row r="1054">
          <cell r="D1054" t="str">
            <v>Sugar Sachets-1pk=200</v>
          </cell>
          <cell r="E1054" t="str">
            <v>PKT</v>
          </cell>
          <cell r="F1054">
            <v>200</v>
          </cell>
          <cell r="G1054">
            <v>43.46</v>
          </cell>
          <cell r="H1054">
            <v>1.4707631318136769</v>
          </cell>
        </row>
        <row r="1055">
          <cell r="D1055" t="str">
            <v>Equal Sachets-1 pk=100</v>
          </cell>
          <cell r="E1055" t="str">
            <v>Pkt</v>
          </cell>
          <cell r="F1055">
            <v>100</v>
          </cell>
          <cell r="G1055">
            <v>45.27</v>
          </cell>
          <cell r="H1055">
            <v>0.12323396005295408</v>
          </cell>
        </row>
        <row r="1056">
          <cell r="D1056" t="str">
            <v>Cashew cookies</v>
          </cell>
          <cell r="E1056" t="str">
            <v>NO</v>
          </cell>
          <cell r="F1056">
            <v>1</v>
          </cell>
          <cell r="G1056">
            <v>0.56999999999999995</v>
          </cell>
          <cell r="H1056">
            <v>1</v>
          </cell>
        </row>
        <row r="1388">
          <cell r="D1388" t="str">
            <v>twohundredninetyeight</v>
          </cell>
        </row>
        <row r="1389">
          <cell r="D1389" t="str">
            <v>Chocolate Powder</v>
          </cell>
          <cell r="E1389" t="str">
            <v>KG</v>
          </cell>
          <cell r="F1389">
            <v>1000</v>
          </cell>
          <cell r="G1389">
            <v>160.7876</v>
          </cell>
          <cell r="H1389">
            <v>2</v>
          </cell>
          <cell r="I1389">
            <v>0.32157520000000001</v>
          </cell>
        </row>
        <row r="1390">
          <cell r="D1390" t="str">
            <v>MILK FULL CREAM</v>
          </cell>
          <cell r="E1390" t="str">
            <v>LTR</v>
          </cell>
          <cell r="F1390">
            <v>1000</v>
          </cell>
          <cell r="G1390">
            <v>28</v>
          </cell>
          <cell r="H1390">
            <v>170</v>
          </cell>
          <cell r="I1390">
            <v>4.76</v>
          </cell>
        </row>
        <row r="1391">
          <cell r="D1391" t="str">
            <v>Mocha Italia Beans (5kg)</v>
          </cell>
          <cell r="E1391" t="str">
            <v>CS</v>
          </cell>
          <cell r="F1391">
            <v>5000</v>
          </cell>
          <cell r="G1391">
            <v>1529.7035000000001</v>
          </cell>
          <cell r="H1391">
            <v>14.5</v>
          </cell>
          <cell r="I1391">
            <v>4.4361401499999999</v>
          </cell>
        </row>
        <row r="1392">
          <cell r="D1392" t="str">
            <v>Sugar Demera Sachet(Brown Sugar)-1pc=1pk=200</v>
          </cell>
          <cell r="E1392" t="str">
            <v>Pkt</v>
          </cell>
          <cell r="F1392">
            <v>200</v>
          </cell>
          <cell r="G1392">
            <v>57.36</v>
          </cell>
          <cell r="H1392">
            <v>0.40600290813336903</v>
          </cell>
          <cell r="I1392">
            <v>0.11644163405265023</v>
          </cell>
        </row>
        <row r="1393">
          <cell r="D1393" t="str">
            <v>Sugar Sachets-1pk=200</v>
          </cell>
          <cell r="E1393" t="str">
            <v>PKT</v>
          </cell>
          <cell r="F1393">
            <v>200</v>
          </cell>
          <cell r="G1393">
            <v>43.46</v>
          </cell>
          <cell r="H1393">
            <v>1.4707631318136769</v>
          </cell>
          <cell r="I1393">
            <v>0.319596828543112</v>
          </cell>
        </row>
        <row r="1394">
          <cell r="D1394" t="str">
            <v>Equal Sachets-1 pk=100</v>
          </cell>
          <cell r="E1394" t="str">
            <v>Pkt</v>
          </cell>
          <cell r="F1394">
            <v>100</v>
          </cell>
          <cell r="G1394">
            <v>45.27</v>
          </cell>
          <cell r="H1394">
            <v>0.12323396005295408</v>
          </cell>
          <cell r="I1394">
            <v>5.5788013715972314E-2</v>
          </cell>
        </row>
        <row r="1395">
          <cell r="D1395" t="str">
            <v>Cashew cookies</v>
          </cell>
          <cell r="E1395" t="str">
            <v>NO</v>
          </cell>
          <cell r="F1395">
            <v>1</v>
          </cell>
          <cell r="G1395">
            <v>0.56999999999999995</v>
          </cell>
          <cell r="H1395">
            <v>1</v>
          </cell>
          <cell r="I1395">
            <v>0.56999999999999995</v>
          </cell>
        </row>
        <row r="1396">
          <cell r="D1396" t="str">
            <v>Caramel Syrup 700ml</v>
          </cell>
          <cell r="E1396" t="str">
            <v>BT</v>
          </cell>
          <cell r="F1396">
            <v>700</v>
          </cell>
          <cell r="G1396">
            <v>325</v>
          </cell>
          <cell r="H1396">
            <v>15</v>
          </cell>
          <cell r="I1396">
            <v>6.9642857142857144</v>
          </cell>
        </row>
        <row r="1412">
          <cell r="D1412" t="str">
            <v>threehundredone</v>
          </cell>
        </row>
        <row r="1413">
          <cell r="D1413" t="str">
            <v>SF SchezwanChknOnSemolinaBread</v>
          </cell>
          <cell r="E1413" t="str">
            <v>NO</v>
          </cell>
          <cell r="F1413">
            <v>1</v>
          </cell>
          <cell r="G1413">
            <v>41.3</v>
          </cell>
          <cell r="H1413">
            <v>1</v>
          </cell>
        </row>
        <row r="1415">
          <cell r="D1415" t="str">
            <v>threehundredone1</v>
          </cell>
        </row>
        <row r="1416">
          <cell r="D1416" t="str">
            <v>Chocolate Powder</v>
          </cell>
          <cell r="E1416" t="str">
            <v>KG</v>
          </cell>
          <cell r="F1416">
            <v>1000</v>
          </cell>
          <cell r="G1416">
            <v>160.7876</v>
          </cell>
          <cell r="H1416">
            <v>14</v>
          </cell>
        </row>
        <row r="1417">
          <cell r="D1417" t="str">
            <v>MILK FULL CREAM</v>
          </cell>
          <cell r="E1417" t="str">
            <v>LTR</v>
          </cell>
          <cell r="F1417">
            <v>1000</v>
          </cell>
          <cell r="G1417">
            <v>28</v>
          </cell>
          <cell r="H1417">
            <v>122</v>
          </cell>
        </row>
        <row r="1418">
          <cell r="D1418" t="str">
            <v>Sugar Demera Sachet(Brown Sugar)-1pc=1pk=200</v>
          </cell>
          <cell r="E1418" t="str">
            <v>Pkt</v>
          </cell>
          <cell r="F1418">
            <v>200</v>
          </cell>
          <cell r="G1418">
            <v>57.36</v>
          </cell>
          <cell r="H1418">
            <v>0.40600290813336903</v>
          </cell>
        </row>
        <row r="1419">
          <cell r="D1419" t="str">
            <v>Sugar Sachets-1pk=200</v>
          </cell>
          <cell r="E1419" t="str">
            <v>PKT</v>
          </cell>
          <cell r="F1419">
            <v>200</v>
          </cell>
          <cell r="G1419">
            <v>43.46</v>
          </cell>
          <cell r="H1419">
            <v>1.4707631318136769</v>
          </cell>
        </row>
        <row r="1420">
          <cell r="D1420" t="str">
            <v>Equal Sachets-1 pk=100</v>
          </cell>
          <cell r="E1420" t="str">
            <v>Pkt</v>
          </cell>
          <cell r="F1420">
            <v>100</v>
          </cell>
          <cell r="G1420">
            <v>45.27</v>
          </cell>
          <cell r="H1420">
            <v>0.12323396005295408</v>
          </cell>
        </row>
        <row r="1421">
          <cell r="D1421" t="str">
            <v>Cashew cookies</v>
          </cell>
          <cell r="E1421" t="str">
            <v>NO</v>
          </cell>
          <cell r="F1421">
            <v>1</v>
          </cell>
          <cell r="G1421">
            <v>0.56999999999999995</v>
          </cell>
          <cell r="H1421">
            <v>1</v>
          </cell>
        </row>
        <row r="1490">
          <cell r="D1490" t="str">
            <v>threehundredten</v>
          </cell>
        </row>
        <row r="1491">
          <cell r="D1491" t="str">
            <v>Chocolate Powder</v>
          </cell>
          <cell r="E1491" t="str">
            <v>KG</v>
          </cell>
          <cell r="F1491">
            <v>1000</v>
          </cell>
          <cell r="G1491">
            <v>160.7876</v>
          </cell>
          <cell r="H1491">
            <v>2</v>
          </cell>
          <cell r="I1491">
            <v>0.32157520000000001</v>
          </cell>
        </row>
        <row r="1492">
          <cell r="D1492" t="str">
            <v>MILK FULL CREAM</v>
          </cell>
          <cell r="E1492" t="str">
            <v>LTR</v>
          </cell>
          <cell r="F1492">
            <v>1000</v>
          </cell>
          <cell r="G1492">
            <v>28</v>
          </cell>
          <cell r="H1492">
            <v>290</v>
          </cell>
          <cell r="I1492">
            <v>8.1199999999999992</v>
          </cell>
        </row>
        <row r="1493">
          <cell r="D1493" t="str">
            <v>Mocha Italia Beans (5kg)</v>
          </cell>
          <cell r="E1493" t="str">
            <v>CS</v>
          </cell>
          <cell r="F1493">
            <v>5000</v>
          </cell>
          <cell r="G1493">
            <v>1529.7035000000001</v>
          </cell>
          <cell r="H1493">
            <v>29</v>
          </cell>
          <cell r="I1493">
            <v>8.8722802999999999</v>
          </cell>
        </row>
        <row r="1494">
          <cell r="D1494" t="str">
            <v>Sugar Demera Sachet(Brown Sugar)-1pc=1pk=200</v>
          </cell>
          <cell r="E1494" t="str">
            <v>Pkt</v>
          </cell>
          <cell r="F1494">
            <v>200</v>
          </cell>
          <cell r="G1494">
            <v>57.36</v>
          </cell>
          <cell r="H1494">
            <v>0.81200581626673807</v>
          </cell>
          <cell r="I1494">
            <v>0.23288326810530047</v>
          </cell>
        </row>
        <row r="1495">
          <cell r="D1495" t="str">
            <v>Sugar Sachets-1pk=200</v>
          </cell>
          <cell r="E1495" t="str">
            <v>PKT</v>
          </cell>
          <cell r="F1495">
            <v>200</v>
          </cell>
          <cell r="G1495">
            <v>43.46</v>
          </cell>
          <cell r="H1495">
            <v>2.9415262636273538</v>
          </cell>
          <cell r="I1495">
            <v>0.639193657086224</v>
          </cell>
        </row>
        <row r="1496">
          <cell r="D1496" t="str">
            <v>Equal Sachets-1 pk=100</v>
          </cell>
          <cell r="E1496" t="str">
            <v>Pkt</v>
          </cell>
          <cell r="F1496">
            <v>100</v>
          </cell>
          <cell r="G1496">
            <v>45.27</v>
          </cell>
          <cell r="H1496">
            <v>0.24646792010590815</v>
          </cell>
          <cell r="I1496">
            <v>0.11157602743194463</v>
          </cell>
        </row>
        <row r="1497">
          <cell r="D1497" t="str">
            <v>Cashew cookies</v>
          </cell>
          <cell r="E1497" t="str">
            <v>NO</v>
          </cell>
          <cell r="F1497">
            <v>1</v>
          </cell>
          <cell r="G1497">
            <v>0.56999999999999995</v>
          </cell>
          <cell r="H1497">
            <v>1</v>
          </cell>
          <cell r="I1497">
            <v>0.56999999999999995</v>
          </cell>
        </row>
        <row r="1498">
          <cell r="D1498" t="str">
            <v>Hazelnut Syrup</v>
          </cell>
          <cell r="E1498" t="str">
            <v>BT</v>
          </cell>
          <cell r="F1498">
            <v>700</v>
          </cell>
          <cell r="G1498">
            <v>330.62619999999998</v>
          </cell>
          <cell r="H1498">
            <v>25</v>
          </cell>
          <cell r="I1498">
            <v>11.80807857142857</v>
          </cell>
        </row>
        <row r="1517">
          <cell r="D1517" t="str">
            <v>threehundredthirteen</v>
          </cell>
        </row>
        <row r="1518">
          <cell r="D1518" t="str">
            <v>Chocolate Powder</v>
          </cell>
          <cell r="E1518" t="str">
            <v>KG</v>
          </cell>
          <cell r="F1518">
            <v>1000</v>
          </cell>
          <cell r="G1518">
            <v>160.7876</v>
          </cell>
          <cell r="H1518">
            <v>2</v>
          </cell>
          <cell r="I1518">
            <v>0.32157520000000001</v>
          </cell>
        </row>
        <row r="1519">
          <cell r="D1519" t="str">
            <v>MILK FULL CREAM</v>
          </cell>
          <cell r="E1519" t="str">
            <v>LTR</v>
          </cell>
          <cell r="F1519">
            <v>1000</v>
          </cell>
          <cell r="G1519">
            <v>28</v>
          </cell>
          <cell r="H1519">
            <v>122</v>
          </cell>
          <cell r="I1519">
            <v>3.4159999999999999</v>
          </cell>
        </row>
        <row r="1520">
          <cell r="D1520" t="str">
            <v>Mocha Italia Beans (5kg)</v>
          </cell>
          <cell r="E1520" t="str">
            <v>CS</v>
          </cell>
          <cell r="F1520">
            <v>5000</v>
          </cell>
          <cell r="G1520">
            <v>1529.7035000000001</v>
          </cell>
          <cell r="H1520">
            <v>7.25</v>
          </cell>
          <cell r="I1520">
            <v>2.218070075</v>
          </cell>
        </row>
        <row r="1521">
          <cell r="D1521" t="str">
            <v>Sugar Demera Sachet(Brown Sugar)-1pc=1pk=200</v>
          </cell>
          <cell r="E1521" t="str">
            <v>Pkt</v>
          </cell>
          <cell r="F1521">
            <v>200</v>
          </cell>
          <cell r="G1521">
            <v>57.36</v>
          </cell>
          <cell r="H1521">
            <v>0.40600290813336903</v>
          </cell>
          <cell r="I1521">
            <v>0.11644163405265023</v>
          </cell>
        </row>
        <row r="1522">
          <cell r="D1522" t="str">
            <v>Sugar Sachets-1pk=200</v>
          </cell>
          <cell r="E1522" t="str">
            <v>PKT</v>
          </cell>
          <cell r="F1522">
            <v>200</v>
          </cell>
          <cell r="G1522">
            <v>43.46</v>
          </cell>
          <cell r="H1522">
            <v>1.4707631318136769</v>
          </cell>
          <cell r="I1522">
            <v>0.319596828543112</v>
          </cell>
        </row>
        <row r="1523">
          <cell r="D1523" t="str">
            <v>Equal Sachets-1 pk=100</v>
          </cell>
          <cell r="E1523" t="str">
            <v>Pkt</v>
          </cell>
          <cell r="F1523">
            <v>100</v>
          </cell>
          <cell r="G1523">
            <v>45.27</v>
          </cell>
          <cell r="H1523">
            <v>0.12323396005295408</v>
          </cell>
          <cell r="I1523">
            <v>5.5788013715972314E-2</v>
          </cell>
        </row>
        <row r="1524">
          <cell r="D1524" t="str">
            <v>Cashew cookies</v>
          </cell>
          <cell r="E1524" t="str">
            <v>NO</v>
          </cell>
          <cell r="F1524">
            <v>1</v>
          </cell>
          <cell r="G1524">
            <v>0.56999999999999995</v>
          </cell>
          <cell r="H1524">
            <v>1</v>
          </cell>
          <cell r="I1524">
            <v>0.56999999999999995</v>
          </cell>
        </row>
        <row r="1525">
          <cell r="D1525" t="str">
            <v>Hazelnut Syrup</v>
          </cell>
          <cell r="E1525" t="str">
            <v>BT</v>
          </cell>
          <cell r="F1525">
            <v>700</v>
          </cell>
          <cell r="G1525">
            <v>330.62619999999998</v>
          </cell>
          <cell r="H1525">
            <v>15</v>
          </cell>
          <cell r="I1525">
            <v>7.0848471428571429</v>
          </cell>
        </row>
        <row r="1592">
          <cell r="D1592" t="str">
            <v>threehundredtwentyone</v>
          </cell>
        </row>
        <row r="1593">
          <cell r="D1593" t="str">
            <v>MILK FULL CREAM</v>
          </cell>
          <cell r="E1593" t="str">
            <v>LTR</v>
          </cell>
          <cell r="F1593">
            <v>1000</v>
          </cell>
          <cell r="G1593">
            <v>28</v>
          </cell>
          <cell r="H1593">
            <v>110</v>
          </cell>
          <cell r="I1593">
            <v>3.08</v>
          </cell>
        </row>
        <row r="1594">
          <cell r="D1594" t="str">
            <v>Mocha Italia Beans (5kg)</v>
          </cell>
          <cell r="E1594" t="str">
            <v>CS</v>
          </cell>
          <cell r="F1594">
            <v>5000</v>
          </cell>
          <cell r="G1594">
            <v>1529.7035000000001</v>
          </cell>
          <cell r="H1594">
            <v>7.25</v>
          </cell>
          <cell r="I1594">
            <v>2.218070075</v>
          </cell>
        </row>
        <row r="1595">
          <cell r="D1595" t="str">
            <v>Monin Caramel Sauce</v>
          </cell>
          <cell r="E1595" t="str">
            <v>BT</v>
          </cell>
          <cell r="F1595">
            <v>1890</v>
          </cell>
          <cell r="G1595">
            <v>385.0034</v>
          </cell>
          <cell r="H1595">
            <v>15</v>
          </cell>
          <cell r="I1595">
            <v>3.0555825396825398</v>
          </cell>
        </row>
        <row r="1596">
          <cell r="D1596" t="str">
            <v>Monin Chocolate Cookie</v>
          </cell>
          <cell r="E1596" t="str">
            <v>Btl</v>
          </cell>
          <cell r="F1596">
            <v>700</v>
          </cell>
          <cell r="G1596">
            <v>323.42290000000003</v>
          </cell>
          <cell r="H1596">
            <v>15</v>
          </cell>
          <cell r="I1596">
            <v>6.9304907142857157</v>
          </cell>
        </row>
        <row r="1597">
          <cell r="D1597" t="str">
            <v>Sugar Demera Sachet(Brown Sugar)-1pc=1pk=200</v>
          </cell>
          <cell r="E1597" t="str">
            <v>Pkt</v>
          </cell>
          <cell r="F1597">
            <v>200</v>
          </cell>
          <cell r="G1597">
            <v>57.36</v>
          </cell>
          <cell r="H1597">
            <v>0.40600290813336903</v>
          </cell>
          <cell r="I1597">
            <v>0.11644163405265023</v>
          </cell>
        </row>
        <row r="1598">
          <cell r="D1598" t="str">
            <v>Sugar Sachets-1pk=200</v>
          </cell>
          <cell r="E1598" t="str">
            <v>PKT</v>
          </cell>
          <cell r="F1598">
            <v>200</v>
          </cell>
          <cell r="G1598">
            <v>43.46</v>
          </cell>
          <cell r="H1598">
            <v>1.4707631318136769</v>
          </cell>
          <cell r="I1598">
            <v>0.319596828543112</v>
          </cell>
        </row>
        <row r="1599">
          <cell r="D1599" t="str">
            <v>Equal Sachets-1 pk=100</v>
          </cell>
          <cell r="E1599" t="str">
            <v>Pkt</v>
          </cell>
          <cell r="F1599">
            <v>100</v>
          </cell>
          <cell r="G1599">
            <v>45.27</v>
          </cell>
          <cell r="H1599">
            <v>0.12323396005295408</v>
          </cell>
          <cell r="I1599">
            <v>5.5788013715972314E-2</v>
          </cell>
        </row>
        <row r="1600">
          <cell r="D1600" t="str">
            <v>Chocolate Powder</v>
          </cell>
          <cell r="E1600" t="str">
            <v>KG</v>
          </cell>
          <cell r="F1600">
            <v>1000</v>
          </cell>
          <cell r="G1600">
            <v>160.7876</v>
          </cell>
          <cell r="H1600">
            <v>2</v>
          </cell>
          <cell r="I1600">
            <v>0.32157520000000001</v>
          </cell>
        </row>
        <row r="1601">
          <cell r="D1601" t="str">
            <v>Cashew cookies</v>
          </cell>
          <cell r="E1601" t="str">
            <v>NO</v>
          </cell>
          <cell r="F1601">
            <v>1</v>
          </cell>
          <cell r="G1601">
            <v>0.56999999999999995</v>
          </cell>
          <cell r="H1601">
            <v>1</v>
          </cell>
          <cell r="I1601">
            <v>0.56999999999999995</v>
          </cell>
        </row>
        <row r="1632">
          <cell r="D1632" t="str">
            <v>threehundredtwentyfive</v>
          </cell>
        </row>
        <row r="1633">
          <cell r="D1633" t="str">
            <v>MILK FULL CREAM</v>
          </cell>
          <cell r="E1633" t="str">
            <v>LTR</v>
          </cell>
          <cell r="F1633">
            <v>1000</v>
          </cell>
          <cell r="G1633">
            <v>28</v>
          </cell>
          <cell r="H1633">
            <v>110</v>
          </cell>
          <cell r="I1633">
            <v>3.08</v>
          </cell>
        </row>
        <row r="1634">
          <cell r="D1634" t="str">
            <v>Mocha Italia Beans (5kg)</v>
          </cell>
          <cell r="E1634" t="str">
            <v>CS</v>
          </cell>
          <cell r="F1634">
            <v>5000</v>
          </cell>
          <cell r="G1634">
            <v>1529.7035000000001</v>
          </cell>
          <cell r="H1634">
            <v>7.25</v>
          </cell>
          <cell r="I1634">
            <v>2.218070075</v>
          </cell>
        </row>
        <row r="1635">
          <cell r="D1635" t="str">
            <v>Monin Caramel Sauce</v>
          </cell>
          <cell r="E1635" t="str">
            <v>BT</v>
          </cell>
          <cell r="F1635">
            <v>1890</v>
          </cell>
          <cell r="G1635">
            <v>385.0034</v>
          </cell>
          <cell r="H1635">
            <v>15</v>
          </cell>
          <cell r="I1635">
            <v>3.0555825396825398</v>
          </cell>
        </row>
        <row r="1636">
          <cell r="D1636" t="str">
            <v>Monin Chocolate Cookie</v>
          </cell>
          <cell r="E1636" t="str">
            <v>Btl</v>
          </cell>
          <cell r="F1636">
            <v>700</v>
          </cell>
          <cell r="G1636">
            <v>323.42290000000003</v>
          </cell>
          <cell r="H1636">
            <v>15</v>
          </cell>
          <cell r="I1636">
            <v>6.9304907142857157</v>
          </cell>
        </row>
        <row r="1637">
          <cell r="D1637" t="str">
            <v>Sugar Demera Sachet(Brown Sugar)-1pc=1pk=200</v>
          </cell>
          <cell r="E1637" t="str">
            <v>Pkt</v>
          </cell>
          <cell r="F1637">
            <v>200</v>
          </cell>
          <cell r="G1637">
            <v>57.36</v>
          </cell>
          <cell r="H1637">
            <v>0.40600290813336903</v>
          </cell>
          <cell r="I1637">
            <v>0.11644163405265023</v>
          </cell>
        </row>
        <row r="1638">
          <cell r="D1638" t="str">
            <v>Sugar Sachets-1pk=200</v>
          </cell>
          <cell r="E1638" t="str">
            <v>PKT</v>
          </cell>
          <cell r="F1638">
            <v>200</v>
          </cell>
          <cell r="G1638">
            <v>43.46</v>
          </cell>
          <cell r="H1638">
            <v>1.4707631318136769</v>
          </cell>
          <cell r="I1638">
            <v>0.319596828543112</v>
          </cell>
        </row>
        <row r="1639">
          <cell r="D1639" t="str">
            <v>Equal Sachets-1 pk=100</v>
          </cell>
          <cell r="E1639" t="str">
            <v>Pkt</v>
          </cell>
          <cell r="F1639">
            <v>100</v>
          </cell>
          <cell r="G1639">
            <v>45.27</v>
          </cell>
          <cell r="H1639">
            <v>0.12323396005295408</v>
          </cell>
          <cell r="I1639">
            <v>5.5788013715972314E-2</v>
          </cell>
        </row>
        <row r="1640">
          <cell r="D1640" t="str">
            <v>Chocolate Powder</v>
          </cell>
          <cell r="E1640" t="str">
            <v>KG</v>
          </cell>
          <cell r="F1640">
            <v>1000</v>
          </cell>
          <cell r="G1640">
            <v>160.7876</v>
          </cell>
          <cell r="H1640">
            <v>2</v>
          </cell>
          <cell r="I1640">
            <v>0.32157520000000001</v>
          </cell>
        </row>
        <row r="1641">
          <cell r="D1641" t="str">
            <v>Cashew cookies</v>
          </cell>
          <cell r="E1641" t="str">
            <v>NO</v>
          </cell>
          <cell r="F1641">
            <v>1</v>
          </cell>
          <cell r="G1641">
            <v>0.56999999999999995</v>
          </cell>
          <cell r="H1641">
            <v>1</v>
          </cell>
          <cell r="I1641">
            <v>0.56999999999999995</v>
          </cell>
        </row>
        <row r="1714">
          <cell r="D1714" t="str">
            <v>threehundredthirtysix</v>
          </cell>
        </row>
        <row r="1715">
          <cell r="D1715" t="str">
            <v>MILK FULL CREAM</v>
          </cell>
          <cell r="E1715" t="str">
            <v>LTR</v>
          </cell>
          <cell r="F1715">
            <v>1000</v>
          </cell>
          <cell r="G1715">
            <v>28</v>
          </cell>
          <cell r="H1715">
            <v>290</v>
          </cell>
        </row>
        <row r="1716">
          <cell r="D1716" t="str">
            <v>Chocolate Powder</v>
          </cell>
          <cell r="E1716" t="str">
            <v>KG</v>
          </cell>
          <cell r="F1716">
            <v>1000</v>
          </cell>
          <cell r="G1716">
            <v>160.7876</v>
          </cell>
          <cell r="H1716">
            <v>28</v>
          </cell>
        </row>
        <row r="1717">
          <cell r="D1717" t="str">
            <v>Mocha Italia Beans (5kg)</v>
          </cell>
          <cell r="E1717" t="str">
            <v>CS</v>
          </cell>
          <cell r="F1717">
            <v>5000</v>
          </cell>
          <cell r="G1717">
            <v>1529.7035000000001</v>
          </cell>
          <cell r="H1717">
            <v>29</v>
          </cell>
        </row>
        <row r="1718">
          <cell r="D1718" t="str">
            <v>Sugar Demera Sachet(Brown Sugar)-1pc=1pk=200</v>
          </cell>
          <cell r="E1718" t="str">
            <v>Pkt</v>
          </cell>
          <cell r="F1718">
            <v>200</v>
          </cell>
          <cell r="G1718">
            <v>57.36</v>
          </cell>
          <cell r="H1718">
            <v>0.81200581626673807</v>
          </cell>
        </row>
        <row r="1719">
          <cell r="D1719" t="str">
            <v>Sugar Sachets-1pk=200</v>
          </cell>
          <cell r="E1719" t="str">
            <v>PKT</v>
          </cell>
          <cell r="F1719">
            <v>200</v>
          </cell>
          <cell r="G1719">
            <v>43.46</v>
          </cell>
          <cell r="H1719">
            <v>2.9415262636273538</v>
          </cell>
        </row>
        <row r="1720">
          <cell r="D1720" t="str">
            <v>Equal Sachets-1 pk=100</v>
          </cell>
          <cell r="E1720" t="str">
            <v>Pkt</v>
          </cell>
          <cell r="F1720">
            <v>100</v>
          </cell>
          <cell r="G1720">
            <v>45.27</v>
          </cell>
          <cell r="H1720">
            <v>0.24646792010590815</v>
          </cell>
        </row>
        <row r="1721">
          <cell r="D1721" t="str">
            <v>Cashew cookies</v>
          </cell>
          <cell r="E1721" t="str">
            <v>NO</v>
          </cell>
          <cell r="F1721">
            <v>1</v>
          </cell>
          <cell r="G1721">
            <v>0.56999999999999995</v>
          </cell>
          <cell r="H1721">
            <v>1</v>
          </cell>
        </row>
        <row r="1722">
          <cell r="D1722" t="str">
            <v>Irish Cream Syrup</v>
          </cell>
          <cell r="E1722" t="str">
            <v>BT</v>
          </cell>
          <cell r="F1722">
            <v>1000</v>
          </cell>
          <cell r="G1722">
            <v>329.08839999999998</v>
          </cell>
          <cell r="H1722">
            <v>25</v>
          </cell>
        </row>
        <row r="1723">
          <cell r="D1723" t="str">
            <v>threehundredthirtyseven</v>
          </cell>
        </row>
        <row r="1724">
          <cell r="D1724" t="str">
            <v>MILK FULL CREAM</v>
          </cell>
          <cell r="E1724" t="str">
            <v>LTR</v>
          </cell>
          <cell r="F1724">
            <v>1000</v>
          </cell>
          <cell r="G1724">
            <v>28</v>
          </cell>
          <cell r="H1724">
            <v>240</v>
          </cell>
          <cell r="I1724">
            <v>6.72</v>
          </cell>
        </row>
        <row r="1725">
          <cell r="D1725" t="str">
            <v>Chocolate Powder</v>
          </cell>
          <cell r="E1725" t="str">
            <v>KG</v>
          </cell>
          <cell r="F1725">
            <v>1000</v>
          </cell>
          <cell r="G1725">
            <v>160.7876</v>
          </cell>
          <cell r="H1725">
            <v>21</v>
          </cell>
          <cell r="I1725">
            <v>3.3765396000000001</v>
          </cell>
        </row>
        <row r="1726">
          <cell r="D1726" t="str">
            <v>Mocha Italia Beans (5kg)</v>
          </cell>
          <cell r="E1726" t="str">
            <v>CS</v>
          </cell>
          <cell r="F1726">
            <v>5000</v>
          </cell>
          <cell r="G1726">
            <v>1529.7035000000001</v>
          </cell>
          <cell r="H1726">
            <v>21.75</v>
          </cell>
          <cell r="I1726">
            <v>6.6542102249999999</v>
          </cell>
        </row>
        <row r="1727">
          <cell r="D1727" t="str">
            <v>Sugar Demera Sachet(Brown Sugar)-1pc=1pk=200</v>
          </cell>
          <cell r="E1727" t="str">
            <v>Pkt</v>
          </cell>
          <cell r="F1727">
            <v>200</v>
          </cell>
          <cell r="G1727">
            <v>57.36</v>
          </cell>
          <cell r="H1727">
            <v>0.60900436220005361</v>
          </cell>
          <cell r="I1727">
            <v>0.17466245107897538</v>
          </cell>
        </row>
        <row r="1728">
          <cell r="D1728" t="str">
            <v>Sugar Sachets-1pk=200</v>
          </cell>
          <cell r="E1728" t="str">
            <v>PKT</v>
          </cell>
          <cell r="F1728">
            <v>200</v>
          </cell>
          <cell r="G1728">
            <v>43.46</v>
          </cell>
          <cell r="H1728">
            <v>2.2061446977205152</v>
          </cell>
          <cell r="I1728">
            <v>0.47939524281466794</v>
          </cell>
        </row>
        <row r="1729">
          <cell r="D1729" t="str">
            <v>Equal Sachets-1 pk=100</v>
          </cell>
          <cell r="E1729" t="str">
            <v>Pkt</v>
          </cell>
          <cell r="F1729">
            <v>100</v>
          </cell>
          <cell r="G1729">
            <v>45.27</v>
          </cell>
          <cell r="H1729">
            <v>0.18485094007943112</v>
          </cell>
          <cell r="I1729">
            <v>8.3682020573958488E-2</v>
          </cell>
        </row>
        <row r="1730">
          <cell r="D1730" t="str">
            <v>Cashew cookies</v>
          </cell>
          <cell r="E1730" t="str">
            <v>NO</v>
          </cell>
          <cell r="F1730">
            <v>1</v>
          </cell>
          <cell r="G1730">
            <v>0.56999999999999995</v>
          </cell>
          <cell r="H1730">
            <v>1</v>
          </cell>
          <cell r="I1730">
            <v>0.56999999999999995</v>
          </cell>
        </row>
        <row r="1731">
          <cell r="D1731" t="str">
            <v>Irish Cream Syrup</v>
          </cell>
          <cell r="E1731" t="str">
            <v>BT</v>
          </cell>
          <cell r="F1731">
            <v>1000</v>
          </cell>
          <cell r="G1731">
            <v>329.08839999999998</v>
          </cell>
          <cell r="H1731">
            <v>20</v>
          </cell>
          <cell r="I1731">
            <v>6.5817680000000003</v>
          </cell>
        </row>
        <row r="1733">
          <cell r="D1733" t="str">
            <v>MILK FULL CREAM</v>
          </cell>
          <cell r="E1733" t="str">
            <v>LTR</v>
          </cell>
          <cell r="F1733">
            <v>1000</v>
          </cell>
          <cell r="G1733">
            <v>28</v>
          </cell>
          <cell r="H1733">
            <v>170</v>
          </cell>
        </row>
        <row r="1734">
          <cell r="D1734" t="str">
            <v>Chocolate Powder</v>
          </cell>
          <cell r="E1734" t="str">
            <v>KG</v>
          </cell>
          <cell r="F1734">
            <v>1000</v>
          </cell>
          <cell r="G1734">
            <v>160.7876</v>
          </cell>
          <cell r="H1734">
            <v>14</v>
          </cell>
        </row>
        <row r="1735">
          <cell r="D1735" t="str">
            <v>Mocha Italia Beans (5kg)</v>
          </cell>
          <cell r="E1735" t="str">
            <v>CS</v>
          </cell>
          <cell r="F1735">
            <v>5000</v>
          </cell>
          <cell r="G1735">
            <v>1529.7035000000001</v>
          </cell>
          <cell r="H1735">
            <v>14.5</v>
          </cell>
        </row>
        <row r="1736">
          <cell r="D1736" t="str">
            <v>Sugar Demera Sachet(Brown Sugar)-1pc=1pk=200</v>
          </cell>
          <cell r="E1736" t="str">
            <v>Pkt</v>
          </cell>
          <cell r="F1736">
            <v>200</v>
          </cell>
          <cell r="G1736">
            <v>57.36</v>
          </cell>
          <cell r="H1736">
            <v>0.40600290813336903</v>
          </cell>
        </row>
        <row r="1737">
          <cell r="D1737" t="str">
            <v>Sugar Sachets-1pk=200</v>
          </cell>
          <cell r="E1737" t="str">
            <v>PKT</v>
          </cell>
          <cell r="F1737">
            <v>200</v>
          </cell>
          <cell r="G1737">
            <v>43.46</v>
          </cell>
          <cell r="H1737">
            <v>1.4707631318136769</v>
          </cell>
        </row>
        <row r="1738">
          <cell r="D1738" t="str">
            <v>Equal Sachets-1 pk=100</v>
          </cell>
          <cell r="E1738" t="str">
            <v>Pkt</v>
          </cell>
          <cell r="F1738">
            <v>100</v>
          </cell>
          <cell r="G1738">
            <v>45.27</v>
          </cell>
          <cell r="H1738">
            <v>0.12323396005295408</v>
          </cell>
        </row>
        <row r="1739">
          <cell r="D1739" t="str">
            <v>Cashew cookies</v>
          </cell>
          <cell r="E1739" t="str">
            <v>NO</v>
          </cell>
          <cell r="F1739">
            <v>1</v>
          </cell>
          <cell r="G1739">
            <v>0.56999999999999995</v>
          </cell>
          <cell r="H1739">
            <v>1</v>
          </cell>
        </row>
        <row r="1740">
          <cell r="D1740" t="str">
            <v>Irish Cream Syrup</v>
          </cell>
          <cell r="E1740" t="str">
            <v>BT</v>
          </cell>
          <cell r="F1740">
            <v>1000</v>
          </cell>
          <cell r="G1740">
            <v>329.08839999999998</v>
          </cell>
          <cell r="H1740">
            <v>15</v>
          </cell>
        </row>
        <row r="1741">
          <cell r="D1741" t="str">
            <v>threehundredthirtynine</v>
          </cell>
        </row>
        <row r="1742">
          <cell r="D1742" t="str">
            <v>MILK FULL CREAM</v>
          </cell>
          <cell r="E1742" t="str">
            <v>LTR</v>
          </cell>
          <cell r="F1742">
            <v>1000</v>
          </cell>
          <cell r="G1742">
            <v>28</v>
          </cell>
          <cell r="H1742">
            <v>290</v>
          </cell>
        </row>
        <row r="1743">
          <cell r="D1743" t="str">
            <v>Chocolate Powder</v>
          </cell>
          <cell r="E1743" t="str">
            <v>KG</v>
          </cell>
          <cell r="F1743">
            <v>1000</v>
          </cell>
          <cell r="G1743">
            <v>160.7876</v>
          </cell>
          <cell r="H1743">
            <v>28</v>
          </cell>
        </row>
        <row r="1744">
          <cell r="D1744" t="str">
            <v>Mocha Italia Beans (5kg)</v>
          </cell>
          <cell r="E1744" t="str">
            <v>CS</v>
          </cell>
          <cell r="F1744">
            <v>5000</v>
          </cell>
          <cell r="G1744">
            <v>1529.7035000000001</v>
          </cell>
          <cell r="H1744">
            <v>29</v>
          </cell>
        </row>
        <row r="1745">
          <cell r="D1745" t="str">
            <v>Sugar Demera Sachet(Brown Sugar)-1pc=1pk=200</v>
          </cell>
          <cell r="E1745" t="str">
            <v>Pkt</v>
          </cell>
          <cell r="F1745">
            <v>200</v>
          </cell>
          <cell r="G1745">
            <v>57.36</v>
          </cell>
          <cell r="H1745">
            <v>0.81200581626673807</v>
          </cell>
        </row>
        <row r="1746">
          <cell r="D1746" t="str">
            <v>Sugar Sachets-1pk=200</v>
          </cell>
          <cell r="E1746" t="str">
            <v>PKT</v>
          </cell>
          <cell r="F1746">
            <v>200</v>
          </cell>
          <cell r="G1746">
            <v>43.46</v>
          </cell>
          <cell r="H1746">
            <v>2.9415262636273538</v>
          </cell>
        </row>
        <row r="1747">
          <cell r="D1747" t="str">
            <v>Equal Sachets-1 pk=100</v>
          </cell>
          <cell r="E1747" t="str">
            <v>Pkt</v>
          </cell>
          <cell r="F1747">
            <v>100</v>
          </cell>
          <cell r="G1747">
            <v>45.27</v>
          </cell>
          <cell r="H1747">
            <v>0.24646792010590815</v>
          </cell>
        </row>
        <row r="1748">
          <cell r="D1748" t="str">
            <v>Cashew cookies</v>
          </cell>
          <cell r="E1748" t="str">
            <v>NO</v>
          </cell>
          <cell r="F1748">
            <v>1</v>
          </cell>
          <cell r="G1748">
            <v>0.56999999999999995</v>
          </cell>
          <cell r="H1748">
            <v>1</v>
          </cell>
        </row>
        <row r="1749">
          <cell r="D1749" t="str">
            <v>Caramel Syrup 700ml</v>
          </cell>
          <cell r="E1749" t="str">
            <v>BT</v>
          </cell>
          <cell r="F1749">
            <v>700</v>
          </cell>
          <cell r="G1749">
            <v>325</v>
          </cell>
          <cell r="H1749">
            <v>25</v>
          </cell>
        </row>
        <row r="1751">
          <cell r="D1751" t="str">
            <v>MILK FULL CREAM</v>
          </cell>
          <cell r="E1751" t="str">
            <v>LTR</v>
          </cell>
          <cell r="F1751">
            <v>1000</v>
          </cell>
          <cell r="G1751">
            <v>28</v>
          </cell>
          <cell r="H1751">
            <v>240</v>
          </cell>
        </row>
        <row r="1752">
          <cell r="D1752" t="str">
            <v>Chocolate Powder</v>
          </cell>
          <cell r="E1752" t="str">
            <v>KG</v>
          </cell>
          <cell r="F1752">
            <v>1000</v>
          </cell>
          <cell r="G1752">
            <v>160.7876</v>
          </cell>
          <cell r="H1752">
            <v>21</v>
          </cell>
        </row>
        <row r="1753">
          <cell r="D1753" t="str">
            <v>Mocha Italia Beans (5kg)</v>
          </cell>
          <cell r="E1753" t="str">
            <v>CS</v>
          </cell>
          <cell r="F1753">
            <v>5000</v>
          </cell>
          <cell r="G1753">
            <v>1529.7035000000001</v>
          </cell>
          <cell r="H1753">
            <v>21.75</v>
          </cell>
        </row>
        <row r="1754">
          <cell r="D1754" t="str">
            <v>Sugar Demera Sachet(Brown Sugar)-1pc=1pk=200</v>
          </cell>
          <cell r="E1754" t="str">
            <v>Pkt</v>
          </cell>
          <cell r="F1754">
            <v>200</v>
          </cell>
          <cell r="G1754">
            <v>57.36</v>
          </cell>
          <cell r="H1754">
            <v>0.60900436220005361</v>
          </cell>
        </row>
        <row r="1755">
          <cell r="D1755" t="str">
            <v>Sugar Sachets-1pk=200</v>
          </cell>
          <cell r="E1755" t="str">
            <v>PKT</v>
          </cell>
          <cell r="F1755">
            <v>200</v>
          </cell>
          <cell r="G1755">
            <v>43.46</v>
          </cell>
          <cell r="H1755">
            <v>2.2061446977205152</v>
          </cell>
        </row>
        <row r="1756">
          <cell r="D1756" t="str">
            <v>Equal Sachets-1 pk=100</v>
          </cell>
          <cell r="E1756" t="str">
            <v>Pkt</v>
          </cell>
          <cell r="F1756">
            <v>100</v>
          </cell>
          <cell r="G1756">
            <v>45.27</v>
          </cell>
          <cell r="H1756">
            <v>0.18485094007943112</v>
          </cell>
        </row>
        <row r="1757">
          <cell r="D1757" t="str">
            <v>Cashew cookies</v>
          </cell>
          <cell r="E1757" t="str">
            <v>NO</v>
          </cell>
          <cell r="F1757">
            <v>1</v>
          </cell>
          <cell r="G1757">
            <v>0.56999999999999995</v>
          </cell>
          <cell r="H1757">
            <v>1</v>
          </cell>
        </row>
        <row r="1758">
          <cell r="D1758" t="str">
            <v>Caramel Syrup 700ml</v>
          </cell>
          <cell r="E1758" t="str">
            <v>BT</v>
          </cell>
          <cell r="F1758">
            <v>700</v>
          </cell>
          <cell r="G1758">
            <v>325</v>
          </cell>
          <cell r="H1758">
            <v>20</v>
          </cell>
        </row>
        <row r="1759">
          <cell r="D1759" t="str">
            <v>threehundredfourtyone</v>
          </cell>
        </row>
        <row r="1760">
          <cell r="D1760" t="str">
            <v>MILK FULL CREAM</v>
          </cell>
          <cell r="E1760" t="str">
            <v>LTR</v>
          </cell>
          <cell r="F1760">
            <v>1000</v>
          </cell>
          <cell r="G1760">
            <v>28</v>
          </cell>
          <cell r="H1760">
            <v>170</v>
          </cell>
        </row>
        <row r="1761">
          <cell r="D1761" t="str">
            <v>Chocolate Powder</v>
          </cell>
          <cell r="E1761" t="str">
            <v>KG</v>
          </cell>
          <cell r="F1761">
            <v>1000</v>
          </cell>
          <cell r="G1761">
            <v>160.7876</v>
          </cell>
          <cell r="H1761">
            <v>14</v>
          </cell>
        </row>
        <row r="1762">
          <cell r="D1762" t="str">
            <v>Mocha Italia Beans (5kg)</v>
          </cell>
          <cell r="E1762" t="str">
            <v>CS</v>
          </cell>
          <cell r="F1762">
            <v>5000</v>
          </cell>
          <cell r="G1762">
            <v>1529.7035000000001</v>
          </cell>
          <cell r="H1762">
            <v>14.5</v>
          </cell>
        </row>
        <row r="1763">
          <cell r="D1763" t="str">
            <v>Sugar Demera Sachet(Brown Sugar)-1pc=1pk=200</v>
          </cell>
          <cell r="E1763" t="str">
            <v>Pkt</v>
          </cell>
          <cell r="F1763">
            <v>200</v>
          </cell>
          <cell r="G1763">
            <v>57.36</v>
          </cell>
          <cell r="H1763">
            <v>0.40600290813336903</v>
          </cell>
        </row>
        <row r="1764">
          <cell r="D1764" t="str">
            <v>Sugar Sachets-1pk=200</v>
          </cell>
          <cell r="E1764" t="str">
            <v>PKT</v>
          </cell>
          <cell r="F1764">
            <v>200</v>
          </cell>
          <cell r="G1764">
            <v>43.46</v>
          </cell>
          <cell r="H1764">
            <v>1.4707631318136769</v>
          </cell>
        </row>
        <row r="1765">
          <cell r="D1765" t="str">
            <v>Equal Sachets-1 pk=100</v>
          </cell>
          <cell r="E1765" t="str">
            <v>Pkt</v>
          </cell>
          <cell r="F1765">
            <v>100</v>
          </cell>
          <cell r="G1765">
            <v>45.27</v>
          </cell>
          <cell r="H1765">
            <v>0.12323396005295408</v>
          </cell>
        </row>
        <row r="1766">
          <cell r="D1766" t="str">
            <v>Cashew cookies</v>
          </cell>
          <cell r="E1766" t="str">
            <v>NO</v>
          </cell>
          <cell r="F1766">
            <v>1</v>
          </cell>
          <cell r="G1766">
            <v>0.56999999999999995</v>
          </cell>
          <cell r="H1766">
            <v>1</v>
          </cell>
        </row>
        <row r="1767">
          <cell r="D1767" t="str">
            <v>Caramel Syrup 700ml</v>
          </cell>
          <cell r="E1767" t="str">
            <v>BT</v>
          </cell>
          <cell r="F1767">
            <v>700</v>
          </cell>
          <cell r="G1767">
            <v>325</v>
          </cell>
          <cell r="H1767">
            <v>15</v>
          </cell>
        </row>
        <row r="1768">
          <cell r="D1768" t="str">
            <v>threehundredfourtytwo</v>
          </cell>
        </row>
        <row r="1769">
          <cell r="D1769" t="str">
            <v>Monin Caramel Sauce</v>
          </cell>
          <cell r="E1769" t="str">
            <v>BT</v>
          </cell>
          <cell r="F1769">
            <v>1890</v>
          </cell>
          <cell r="G1769">
            <v>385.0034</v>
          </cell>
          <cell r="H1769">
            <v>25</v>
          </cell>
        </row>
        <row r="1770">
          <cell r="D1770" t="str">
            <v>Monin Chocolate Cookie</v>
          </cell>
          <cell r="E1770" t="str">
            <v>Btl</v>
          </cell>
          <cell r="F1770">
            <v>700</v>
          </cell>
          <cell r="G1770">
            <v>323.42290000000003</v>
          </cell>
          <cell r="H1770">
            <v>25</v>
          </cell>
        </row>
        <row r="1771">
          <cell r="D1771" t="str">
            <v>MILK FULL CREAM</v>
          </cell>
          <cell r="E1771" t="str">
            <v>LTR</v>
          </cell>
          <cell r="F1771">
            <v>1000</v>
          </cell>
          <cell r="G1771">
            <v>28</v>
          </cell>
          <cell r="H1771">
            <v>290</v>
          </cell>
        </row>
        <row r="1772">
          <cell r="D1772" t="str">
            <v>Chocolate Powder</v>
          </cell>
          <cell r="E1772" t="str">
            <v>KG</v>
          </cell>
          <cell r="F1772">
            <v>1000</v>
          </cell>
          <cell r="G1772">
            <v>160.7876</v>
          </cell>
          <cell r="H1772">
            <v>28</v>
          </cell>
        </row>
        <row r="1773">
          <cell r="D1773" t="str">
            <v>Mocha Italia Beans (5kg)</v>
          </cell>
          <cell r="E1773" t="str">
            <v>CS</v>
          </cell>
          <cell r="F1773">
            <v>5000</v>
          </cell>
          <cell r="G1773">
            <v>1529.7035000000001</v>
          </cell>
          <cell r="H1773">
            <v>29</v>
          </cell>
        </row>
        <row r="1774">
          <cell r="D1774" t="str">
            <v>Sugar Demera Sachet(Brown Sugar)-1pc=1pk=200</v>
          </cell>
          <cell r="E1774" t="str">
            <v>Pkt</v>
          </cell>
          <cell r="F1774">
            <v>200</v>
          </cell>
          <cell r="G1774">
            <v>57.36</v>
          </cell>
          <cell r="H1774">
            <v>0.81200581626673807</v>
          </cell>
        </row>
        <row r="1775">
          <cell r="D1775" t="str">
            <v>Sugar Sachets-1pk=200</v>
          </cell>
          <cell r="E1775" t="str">
            <v>PKT</v>
          </cell>
          <cell r="F1775">
            <v>200</v>
          </cell>
          <cell r="G1775">
            <v>43.46</v>
          </cell>
          <cell r="H1775">
            <v>2.9415262636273538</v>
          </cell>
        </row>
        <row r="1776">
          <cell r="D1776" t="str">
            <v>Equal Sachets-1 pk=100</v>
          </cell>
          <cell r="E1776" t="str">
            <v>Pkt</v>
          </cell>
          <cell r="F1776">
            <v>100</v>
          </cell>
          <cell r="G1776">
            <v>45.27</v>
          </cell>
          <cell r="H1776">
            <v>0.24646792010590815</v>
          </cell>
        </row>
        <row r="1777">
          <cell r="D1777" t="str">
            <v>Cashew cookies</v>
          </cell>
          <cell r="E1777" t="str">
            <v>NO</v>
          </cell>
          <cell r="F1777">
            <v>1</v>
          </cell>
          <cell r="G1777">
            <v>0.56999999999999995</v>
          </cell>
          <cell r="H1777">
            <v>1</v>
          </cell>
        </row>
        <row r="1778">
          <cell r="D1778" t="str">
            <v>threehundredfourtythree</v>
          </cell>
        </row>
        <row r="1779">
          <cell r="D1779" t="str">
            <v>Monin Caramel Sauce</v>
          </cell>
          <cell r="E1779" t="str">
            <v>BT</v>
          </cell>
          <cell r="F1779">
            <v>1890</v>
          </cell>
          <cell r="G1779">
            <v>385.0034</v>
          </cell>
          <cell r="H1779">
            <v>20</v>
          </cell>
        </row>
        <row r="1780">
          <cell r="D1780" t="str">
            <v>Monin Chocolate Cookie</v>
          </cell>
          <cell r="E1780" t="str">
            <v>Btl</v>
          </cell>
          <cell r="F1780">
            <v>700</v>
          </cell>
          <cell r="G1780">
            <v>323.42290000000003</v>
          </cell>
          <cell r="H1780">
            <v>20</v>
          </cell>
        </row>
        <row r="1781">
          <cell r="D1781" t="str">
            <v>MILK FULL CREAM</v>
          </cell>
          <cell r="E1781" t="str">
            <v>LTR</v>
          </cell>
          <cell r="F1781">
            <v>1000</v>
          </cell>
          <cell r="G1781">
            <v>28</v>
          </cell>
          <cell r="H1781">
            <v>240</v>
          </cell>
        </row>
        <row r="1782">
          <cell r="D1782" t="str">
            <v>Chocolate Powder</v>
          </cell>
          <cell r="E1782" t="str">
            <v>KG</v>
          </cell>
          <cell r="F1782">
            <v>1000</v>
          </cell>
          <cell r="G1782">
            <v>160.7876</v>
          </cell>
          <cell r="H1782">
            <v>21</v>
          </cell>
        </row>
        <row r="1783">
          <cell r="D1783" t="str">
            <v>Mocha Italia Beans (5kg)</v>
          </cell>
          <cell r="E1783" t="str">
            <v>CS</v>
          </cell>
          <cell r="F1783">
            <v>5000</v>
          </cell>
          <cell r="G1783">
            <v>1529.7035000000001</v>
          </cell>
          <cell r="H1783">
            <v>21.75</v>
          </cell>
        </row>
        <row r="1784">
          <cell r="D1784" t="str">
            <v>Sugar Demera Sachet(Brown Sugar)-1pc=1pk=200</v>
          </cell>
          <cell r="E1784" t="str">
            <v>Pkt</v>
          </cell>
          <cell r="F1784">
            <v>200</v>
          </cell>
          <cell r="G1784">
            <v>57.36</v>
          </cell>
          <cell r="H1784">
            <v>0.60900436220005361</v>
          </cell>
        </row>
        <row r="1785">
          <cell r="D1785" t="str">
            <v>Sugar Sachets-1pk=200</v>
          </cell>
          <cell r="E1785" t="str">
            <v>PKT</v>
          </cell>
          <cell r="F1785">
            <v>200</v>
          </cell>
          <cell r="G1785">
            <v>43.46</v>
          </cell>
          <cell r="H1785">
            <v>2.2061446977205152</v>
          </cell>
        </row>
        <row r="1786">
          <cell r="D1786" t="str">
            <v>Equal Sachets-1 pk=100</v>
          </cell>
          <cell r="E1786" t="str">
            <v>Pkt</v>
          </cell>
          <cell r="F1786">
            <v>100</v>
          </cell>
          <cell r="G1786">
            <v>45.27</v>
          </cell>
          <cell r="H1786">
            <v>0.18485094007943112</v>
          </cell>
        </row>
        <row r="1787">
          <cell r="D1787" t="str">
            <v>Cashew cookies</v>
          </cell>
          <cell r="E1787" t="str">
            <v>NO</v>
          </cell>
          <cell r="F1787">
            <v>1</v>
          </cell>
          <cell r="G1787">
            <v>0.56999999999999995</v>
          </cell>
          <cell r="H1787">
            <v>1</v>
          </cell>
        </row>
        <row r="1789">
          <cell r="D1789" t="str">
            <v>Monin Caramel Sauce</v>
          </cell>
          <cell r="E1789" t="str">
            <v>BT</v>
          </cell>
          <cell r="F1789">
            <v>1890</v>
          </cell>
          <cell r="G1789">
            <v>385.0034</v>
          </cell>
          <cell r="H1789">
            <v>15</v>
          </cell>
        </row>
        <row r="1790">
          <cell r="D1790" t="str">
            <v>Monin Chocolate Cookie</v>
          </cell>
          <cell r="E1790" t="str">
            <v>Btl</v>
          </cell>
          <cell r="F1790">
            <v>700</v>
          </cell>
          <cell r="G1790">
            <v>323.42290000000003</v>
          </cell>
          <cell r="H1790">
            <v>15</v>
          </cell>
        </row>
        <row r="1791">
          <cell r="D1791" t="str">
            <v>MILK FULL CREAM</v>
          </cell>
          <cell r="E1791" t="str">
            <v>LTR</v>
          </cell>
          <cell r="F1791">
            <v>1000</v>
          </cell>
          <cell r="G1791">
            <v>28</v>
          </cell>
          <cell r="H1791">
            <v>170</v>
          </cell>
        </row>
        <row r="1792">
          <cell r="D1792" t="str">
            <v>Chocolate Powder</v>
          </cell>
          <cell r="E1792" t="str">
            <v>KG</v>
          </cell>
          <cell r="F1792">
            <v>1000</v>
          </cell>
          <cell r="G1792">
            <v>160.7876</v>
          </cell>
          <cell r="H1792">
            <v>14</v>
          </cell>
        </row>
        <row r="1793">
          <cell r="D1793" t="str">
            <v>Mocha Italia Beans (5kg)</v>
          </cell>
          <cell r="E1793" t="str">
            <v>CS</v>
          </cell>
          <cell r="F1793">
            <v>5000</v>
          </cell>
          <cell r="G1793">
            <v>1529.7035000000001</v>
          </cell>
          <cell r="H1793">
            <v>14.5</v>
          </cell>
        </row>
        <row r="1794">
          <cell r="D1794" t="str">
            <v>Sugar Demera Sachet(Brown Sugar)-1pc=1pk=200</v>
          </cell>
          <cell r="E1794" t="str">
            <v>Pkt</v>
          </cell>
          <cell r="F1794">
            <v>200</v>
          </cell>
          <cell r="G1794">
            <v>57.36</v>
          </cell>
          <cell r="H1794">
            <v>0.40600290813336903</v>
          </cell>
        </row>
        <row r="1795">
          <cell r="D1795" t="str">
            <v>Sugar Sachets-1pk=200</v>
          </cell>
          <cell r="E1795" t="str">
            <v>PKT</v>
          </cell>
          <cell r="F1795">
            <v>200</v>
          </cell>
          <cell r="G1795">
            <v>43.46</v>
          </cell>
          <cell r="H1795">
            <v>1.4707631318136769</v>
          </cell>
        </row>
        <row r="1796">
          <cell r="D1796" t="str">
            <v>Equal Sachets-1 pk=100</v>
          </cell>
          <cell r="E1796" t="str">
            <v>Pkt</v>
          </cell>
          <cell r="F1796">
            <v>100</v>
          </cell>
          <cell r="G1796">
            <v>45.27</v>
          </cell>
          <cell r="H1796">
            <v>0.12323396005295408</v>
          </cell>
        </row>
        <row r="1797">
          <cell r="D1797" t="str">
            <v>Cashew cookies</v>
          </cell>
          <cell r="E1797" t="str">
            <v>NO</v>
          </cell>
          <cell r="F1797">
            <v>1</v>
          </cell>
          <cell r="G1797">
            <v>0.56999999999999995</v>
          </cell>
          <cell r="H1797">
            <v>1</v>
          </cell>
        </row>
        <row r="1799">
          <cell r="D1799" t="str">
            <v>Chocolate Powder</v>
          </cell>
          <cell r="E1799" t="str">
            <v>KG</v>
          </cell>
          <cell r="F1799">
            <v>1000</v>
          </cell>
          <cell r="G1799">
            <v>160.7876</v>
          </cell>
          <cell r="H1799">
            <v>35</v>
          </cell>
        </row>
        <row r="1800">
          <cell r="D1800" t="str">
            <v>MILK FULL CREAM</v>
          </cell>
          <cell r="E1800" t="str">
            <v>LTR</v>
          </cell>
          <cell r="F1800">
            <v>1000</v>
          </cell>
          <cell r="G1800">
            <v>28</v>
          </cell>
          <cell r="H1800">
            <v>385</v>
          </cell>
        </row>
        <row r="1801">
          <cell r="D1801" t="str">
            <v>Sugar Demera Sachet(Brown Sugar)-1pc=1pk=200</v>
          </cell>
          <cell r="E1801" t="str">
            <v>Pkt</v>
          </cell>
          <cell r="F1801">
            <v>200</v>
          </cell>
          <cell r="G1801">
            <v>57.36</v>
          </cell>
          <cell r="H1801">
            <v>0.81200581626673807</v>
          </cell>
        </row>
        <row r="1802">
          <cell r="D1802" t="str">
            <v>Sugar Sachets-1pk=200</v>
          </cell>
          <cell r="E1802" t="str">
            <v>PKT</v>
          </cell>
          <cell r="F1802">
            <v>200</v>
          </cell>
          <cell r="G1802">
            <v>43.46</v>
          </cell>
          <cell r="H1802">
            <v>2.9415262636273538</v>
          </cell>
        </row>
        <row r="1803">
          <cell r="D1803" t="str">
            <v>Equal Sachets-1 pk=100</v>
          </cell>
          <cell r="E1803" t="str">
            <v>Pkt</v>
          </cell>
          <cell r="F1803">
            <v>100</v>
          </cell>
          <cell r="G1803">
            <v>45.27</v>
          </cell>
          <cell r="H1803">
            <v>0.24646792010590815</v>
          </cell>
        </row>
        <row r="1804">
          <cell r="D1804" t="str">
            <v>Cashew cookies</v>
          </cell>
          <cell r="E1804" t="str">
            <v>NO</v>
          </cell>
          <cell r="F1804">
            <v>1</v>
          </cell>
          <cell r="G1804">
            <v>0.56999999999999995</v>
          </cell>
          <cell r="H1804">
            <v>1</v>
          </cell>
        </row>
        <row r="1805">
          <cell r="D1805" t="str">
            <v>Irish Cream Syrup</v>
          </cell>
          <cell r="E1805" t="str">
            <v>BT</v>
          </cell>
          <cell r="F1805">
            <v>1000</v>
          </cell>
          <cell r="G1805">
            <v>329.08839999999998</v>
          </cell>
          <cell r="H1805">
            <v>25</v>
          </cell>
        </row>
        <row r="1806">
          <cell r="D1806" t="str">
            <v>threehundredfourtysix</v>
          </cell>
        </row>
        <row r="1807">
          <cell r="D1807" t="str">
            <v>Chocolate Powder</v>
          </cell>
          <cell r="E1807" t="str">
            <v>KG</v>
          </cell>
          <cell r="F1807">
            <v>1000</v>
          </cell>
          <cell r="G1807">
            <v>160.7876</v>
          </cell>
          <cell r="H1807">
            <v>28</v>
          </cell>
        </row>
        <row r="1808">
          <cell r="D1808" t="str">
            <v>MILK FULL CREAM</v>
          </cell>
          <cell r="E1808" t="str">
            <v>LTR</v>
          </cell>
          <cell r="F1808">
            <v>1000</v>
          </cell>
          <cell r="G1808">
            <v>28</v>
          </cell>
          <cell r="H1808">
            <v>250</v>
          </cell>
        </row>
        <row r="1809">
          <cell r="D1809" t="str">
            <v>Sugar Demera Sachet(Brown Sugar)-1pc=1pk=200</v>
          </cell>
          <cell r="E1809" t="str">
            <v>Pkt</v>
          </cell>
          <cell r="F1809">
            <v>200</v>
          </cell>
          <cell r="G1809">
            <v>57.36</v>
          </cell>
          <cell r="H1809">
            <v>0.60900436220005361</v>
          </cell>
        </row>
        <row r="1810">
          <cell r="D1810" t="str">
            <v>Sugar Sachets-1pk=200</v>
          </cell>
          <cell r="E1810" t="str">
            <v>PKT</v>
          </cell>
          <cell r="F1810">
            <v>200</v>
          </cell>
          <cell r="G1810">
            <v>43.46</v>
          </cell>
          <cell r="H1810">
            <v>2.2061446977205152</v>
          </cell>
        </row>
        <row r="1811">
          <cell r="D1811" t="str">
            <v>Equal Sachets-1 pk=100</v>
          </cell>
          <cell r="E1811" t="str">
            <v>Pkt</v>
          </cell>
          <cell r="F1811">
            <v>100</v>
          </cell>
          <cell r="G1811">
            <v>45.27</v>
          </cell>
          <cell r="H1811">
            <v>0.18485094007943112</v>
          </cell>
        </row>
        <row r="1812">
          <cell r="D1812" t="str">
            <v>Cashew cookies</v>
          </cell>
          <cell r="E1812" t="str">
            <v>NO</v>
          </cell>
          <cell r="F1812">
            <v>1</v>
          </cell>
          <cell r="G1812">
            <v>0.56999999999999995</v>
          </cell>
          <cell r="H1812">
            <v>1</v>
          </cell>
        </row>
        <row r="1813">
          <cell r="D1813" t="str">
            <v>Irish Cream Syrup</v>
          </cell>
          <cell r="E1813" t="str">
            <v>BT</v>
          </cell>
          <cell r="F1813">
            <v>1000</v>
          </cell>
          <cell r="G1813">
            <v>329.08839999999998</v>
          </cell>
          <cell r="H1813">
            <v>20</v>
          </cell>
        </row>
        <row r="1814">
          <cell r="D1814" t="str">
            <v>threehundredfourtyseven</v>
          </cell>
        </row>
        <row r="1815">
          <cell r="D1815" t="str">
            <v>Chocolate Powder</v>
          </cell>
          <cell r="E1815" t="str">
            <v>KG</v>
          </cell>
          <cell r="F1815">
            <v>1000</v>
          </cell>
          <cell r="G1815">
            <v>160.7876</v>
          </cell>
          <cell r="H1815">
            <v>21</v>
          </cell>
        </row>
        <row r="1816">
          <cell r="D1816" t="str">
            <v>MILK FULL CREAM</v>
          </cell>
          <cell r="E1816" t="str">
            <v>LTR</v>
          </cell>
          <cell r="F1816">
            <v>1000</v>
          </cell>
          <cell r="G1816">
            <v>28</v>
          </cell>
          <cell r="H1816">
            <v>182</v>
          </cell>
        </row>
        <row r="1817">
          <cell r="D1817" t="str">
            <v>Sugar Demera Sachet(Brown Sugar)-1pc=1pk=200</v>
          </cell>
          <cell r="E1817" t="str">
            <v>Pkt</v>
          </cell>
          <cell r="F1817">
            <v>200</v>
          </cell>
          <cell r="G1817">
            <v>57.36</v>
          </cell>
          <cell r="H1817">
            <v>0.40600290813336903</v>
          </cell>
        </row>
        <row r="1818">
          <cell r="D1818" t="str">
            <v>Sugar Sachets-1pk=200</v>
          </cell>
          <cell r="E1818" t="str">
            <v>PKT</v>
          </cell>
          <cell r="F1818">
            <v>200</v>
          </cell>
          <cell r="G1818">
            <v>43.46</v>
          </cell>
          <cell r="H1818">
            <v>1.4707631318136769</v>
          </cell>
        </row>
        <row r="1819">
          <cell r="D1819" t="str">
            <v>Equal Sachets-1 pk=100</v>
          </cell>
          <cell r="E1819" t="str">
            <v>Pkt</v>
          </cell>
          <cell r="F1819">
            <v>100</v>
          </cell>
          <cell r="G1819">
            <v>45.27</v>
          </cell>
          <cell r="H1819">
            <v>0.12323396005295408</v>
          </cell>
        </row>
        <row r="1820">
          <cell r="D1820" t="str">
            <v>Cashew cookies</v>
          </cell>
          <cell r="E1820" t="str">
            <v>NO</v>
          </cell>
          <cell r="F1820">
            <v>1</v>
          </cell>
          <cell r="G1820">
            <v>0.56999999999999995</v>
          </cell>
          <cell r="H1820">
            <v>1</v>
          </cell>
        </row>
        <row r="1821">
          <cell r="D1821" t="str">
            <v>Irish Cream Syrup</v>
          </cell>
          <cell r="E1821" t="str">
            <v>BT</v>
          </cell>
          <cell r="F1821">
            <v>1000</v>
          </cell>
          <cell r="G1821">
            <v>329.08839999999998</v>
          </cell>
          <cell r="H1821">
            <v>15</v>
          </cell>
        </row>
        <row r="1823">
          <cell r="D1823" t="str">
            <v>Chocolate Powder</v>
          </cell>
          <cell r="E1823" t="str">
            <v>KG</v>
          </cell>
          <cell r="F1823">
            <v>1000</v>
          </cell>
          <cell r="G1823">
            <v>160.7876</v>
          </cell>
          <cell r="H1823">
            <v>35</v>
          </cell>
        </row>
        <row r="1824">
          <cell r="D1824" t="str">
            <v>MILK FULL CREAM</v>
          </cell>
          <cell r="E1824" t="str">
            <v>LTR</v>
          </cell>
          <cell r="F1824">
            <v>1000</v>
          </cell>
          <cell r="G1824">
            <v>28</v>
          </cell>
          <cell r="H1824">
            <v>385</v>
          </cell>
        </row>
        <row r="1825">
          <cell r="D1825" t="str">
            <v>Sugar Demera Sachet(Brown Sugar)-1pc=1pk=200</v>
          </cell>
          <cell r="E1825" t="str">
            <v>Pkt</v>
          </cell>
          <cell r="F1825">
            <v>200</v>
          </cell>
          <cell r="G1825">
            <v>57.36</v>
          </cell>
          <cell r="H1825">
            <v>0.81200581626673807</v>
          </cell>
        </row>
        <row r="1826">
          <cell r="D1826" t="str">
            <v>Sugar Sachets-1pk=200</v>
          </cell>
          <cell r="E1826" t="str">
            <v>PKT</v>
          </cell>
          <cell r="F1826">
            <v>200</v>
          </cell>
          <cell r="G1826">
            <v>43.46</v>
          </cell>
          <cell r="H1826">
            <v>2.9415262636273538</v>
          </cell>
        </row>
        <row r="1827">
          <cell r="D1827" t="str">
            <v>Equal Sachets-1 pk=100</v>
          </cell>
          <cell r="E1827" t="str">
            <v>Pkt</v>
          </cell>
          <cell r="F1827">
            <v>100</v>
          </cell>
          <cell r="G1827">
            <v>45.27</v>
          </cell>
          <cell r="H1827">
            <v>0.24646792010590815</v>
          </cell>
        </row>
        <row r="1828">
          <cell r="D1828" t="str">
            <v>Cashew cookies</v>
          </cell>
          <cell r="E1828" t="str">
            <v>NO</v>
          </cell>
          <cell r="F1828">
            <v>1</v>
          </cell>
          <cell r="G1828">
            <v>0.56999999999999995</v>
          </cell>
          <cell r="H1828">
            <v>1</v>
          </cell>
        </row>
        <row r="1829">
          <cell r="D1829" t="str">
            <v>Caramel Syrup 700ml</v>
          </cell>
          <cell r="E1829" t="str">
            <v>BT</v>
          </cell>
          <cell r="F1829">
            <v>700</v>
          </cell>
          <cell r="G1829">
            <v>325</v>
          </cell>
          <cell r="H1829">
            <v>25</v>
          </cell>
        </row>
        <row r="1831">
          <cell r="D1831" t="str">
            <v>Chocolate Powder</v>
          </cell>
          <cell r="E1831" t="str">
            <v>KG</v>
          </cell>
          <cell r="F1831">
            <v>1000</v>
          </cell>
          <cell r="G1831">
            <v>160.7876</v>
          </cell>
          <cell r="H1831">
            <v>28</v>
          </cell>
        </row>
        <row r="1832">
          <cell r="D1832" t="str">
            <v>MILK FULL CREAM</v>
          </cell>
          <cell r="E1832" t="str">
            <v>LTR</v>
          </cell>
          <cell r="F1832">
            <v>1000</v>
          </cell>
          <cell r="G1832">
            <v>28</v>
          </cell>
          <cell r="H1832">
            <v>250</v>
          </cell>
        </row>
        <row r="1833">
          <cell r="D1833" t="str">
            <v>Sugar Demera Sachet(Brown Sugar)-1pc=1pk=200</v>
          </cell>
          <cell r="E1833" t="str">
            <v>Pkt</v>
          </cell>
          <cell r="F1833">
            <v>200</v>
          </cell>
          <cell r="G1833">
            <v>57.36</v>
          </cell>
          <cell r="H1833">
            <v>0.60900436220005361</v>
          </cell>
        </row>
        <row r="1834">
          <cell r="D1834" t="str">
            <v>Sugar Sachets-1pk=200</v>
          </cell>
          <cell r="E1834" t="str">
            <v>PKT</v>
          </cell>
          <cell r="F1834">
            <v>200</v>
          </cell>
          <cell r="G1834">
            <v>43.46</v>
          </cell>
          <cell r="H1834">
            <v>2.2061446977205152</v>
          </cell>
        </row>
        <row r="1835">
          <cell r="D1835" t="str">
            <v>Equal Sachets-1 pk=100</v>
          </cell>
          <cell r="E1835" t="str">
            <v>Pkt</v>
          </cell>
          <cell r="F1835">
            <v>100</v>
          </cell>
          <cell r="G1835">
            <v>45.27</v>
          </cell>
          <cell r="H1835">
            <v>0.18485094007943112</v>
          </cell>
        </row>
        <row r="1836">
          <cell r="D1836" t="str">
            <v>Cashew cookies</v>
          </cell>
          <cell r="E1836" t="str">
            <v>NO</v>
          </cell>
          <cell r="F1836">
            <v>1</v>
          </cell>
          <cell r="G1836">
            <v>0.56999999999999995</v>
          </cell>
          <cell r="H1836">
            <v>1</v>
          </cell>
        </row>
        <row r="1837">
          <cell r="D1837" t="str">
            <v>Caramel Syrup 700ml</v>
          </cell>
          <cell r="E1837" t="str">
            <v>BT</v>
          </cell>
          <cell r="F1837">
            <v>700</v>
          </cell>
          <cell r="G1837">
            <v>325</v>
          </cell>
          <cell r="H1837">
            <v>20</v>
          </cell>
        </row>
        <row r="1839">
          <cell r="D1839" t="str">
            <v>Chocolate Powder</v>
          </cell>
          <cell r="E1839" t="str">
            <v>KG</v>
          </cell>
          <cell r="F1839">
            <v>1000</v>
          </cell>
          <cell r="G1839">
            <v>160.7876</v>
          </cell>
          <cell r="H1839">
            <v>21</v>
          </cell>
        </row>
        <row r="1840">
          <cell r="D1840" t="str">
            <v>MILK FULL CREAM</v>
          </cell>
          <cell r="E1840" t="str">
            <v>LTR</v>
          </cell>
          <cell r="F1840">
            <v>1000</v>
          </cell>
          <cell r="G1840">
            <v>28</v>
          </cell>
          <cell r="H1840">
            <v>182</v>
          </cell>
        </row>
        <row r="1841">
          <cell r="D1841" t="str">
            <v>Sugar Demera Sachet(Brown Sugar)-1pc=1pk=200</v>
          </cell>
          <cell r="E1841" t="str">
            <v>Pkt</v>
          </cell>
          <cell r="F1841">
            <v>200</v>
          </cell>
          <cell r="G1841">
            <v>57.36</v>
          </cell>
          <cell r="H1841">
            <v>0.40600290813336903</v>
          </cell>
        </row>
        <row r="1842">
          <cell r="D1842" t="str">
            <v>Sugar Sachets-1pk=200</v>
          </cell>
          <cell r="E1842" t="str">
            <v>PKT</v>
          </cell>
          <cell r="F1842">
            <v>200</v>
          </cell>
          <cell r="G1842">
            <v>43.46</v>
          </cell>
          <cell r="H1842">
            <v>1.4707631318136769</v>
          </cell>
        </row>
        <row r="1843">
          <cell r="D1843" t="str">
            <v>Equal Sachets-1 pk=100</v>
          </cell>
          <cell r="E1843" t="str">
            <v>Pkt</v>
          </cell>
          <cell r="F1843">
            <v>100</v>
          </cell>
          <cell r="G1843">
            <v>45.27</v>
          </cell>
          <cell r="H1843">
            <v>0.12323396005295408</v>
          </cell>
        </row>
        <row r="1844">
          <cell r="D1844" t="str">
            <v>Cashew cookies</v>
          </cell>
          <cell r="E1844" t="str">
            <v>NO</v>
          </cell>
          <cell r="F1844">
            <v>1</v>
          </cell>
          <cell r="G1844">
            <v>0.56999999999999995</v>
          </cell>
          <cell r="H1844">
            <v>1</v>
          </cell>
        </row>
        <row r="1845">
          <cell r="D1845" t="str">
            <v>Caramel Syrup 700ml</v>
          </cell>
          <cell r="E1845" t="str">
            <v>BT</v>
          </cell>
          <cell r="F1845">
            <v>700</v>
          </cell>
          <cell r="G1845">
            <v>325</v>
          </cell>
          <cell r="H1845">
            <v>15</v>
          </cell>
        </row>
        <row r="1847">
          <cell r="D1847" t="str">
            <v>Monin Caramel Sauce</v>
          </cell>
          <cell r="E1847" t="str">
            <v>BT</v>
          </cell>
          <cell r="F1847">
            <v>1890</v>
          </cell>
          <cell r="G1847">
            <v>385.0034</v>
          </cell>
          <cell r="H1847">
            <v>25</v>
          </cell>
        </row>
        <row r="1848">
          <cell r="D1848" t="str">
            <v>Monin Chocolate Cookie</v>
          </cell>
          <cell r="E1848" t="str">
            <v>Btl</v>
          </cell>
          <cell r="F1848">
            <v>700</v>
          </cell>
          <cell r="G1848">
            <v>323.42290000000003</v>
          </cell>
          <cell r="H1848">
            <v>25</v>
          </cell>
        </row>
        <row r="1849">
          <cell r="D1849" t="str">
            <v>Chocolate Powder</v>
          </cell>
          <cell r="E1849" t="str">
            <v>KG</v>
          </cell>
          <cell r="F1849">
            <v>1000</v>
          </cell>
          <cell r="G1849">
            <v>160.7876</v>
          </cell>
          <cell r="H1849">
            <v>35</v>
          </cell>
        </row>
        <row r="1850">
          <cell r="D1850" t="str">
            <v>MILK FULL CREAM</v>
          </cell>
          <cell r="E1850" t="str">
            <v>LTR</v>
          </cell>
          <cell r="F1850">
            <v>1000</v>
          </cell>
          <cell r="G1850">
            <v>28</v>
          </cell>
          <cell r="H1850">
            <v>385</v>
          </cell>
        </row>
        <row r="1851">
          <cell r="D1851" t="str">
            <v>Sugar Demera Sachet(Brown Sugar)-1pc=1pk=200</v>
          </cell>
          <cell r="E1851" t="str">
            <v>Pkt</v>
          </cell>
          <cell r="F1851">
            <v>200</v>
          </cell>
          <cell r="G1851">
            <v>57.36</v>
          </cell>
          <cell r="H1851">
            <v>0.81200581626673807</v>
          </cell>
        </row>
        <row r="1852">
          <cell r="D1852" t="str">
            <v>Sugar Sachets-1pk=200</v>
          </cell>
          <cell r="E1852" t="str">
            <v>PKT</v>
          </cell>
          <cell r="F1852">
            <v>200</v>
          </cell>
          <cell r="G1852">
            <v>43.46</v>
          </cell>
          <cell r="H1852">
            <v>2.9415262636273538</v>
          </cell>
        </row>
        <row r="1853">
          <cell r="D1853" t="str">
            <v>Equal Sachets-1 pk=100</v>
          </cell>
          <cell r="E1853" t="str">
            <v>Pkt</v>
          </cell>
          <cell r="F1853">
            <v>100</v>
          </cell>
          <cell r="G1853">
            <v>45.27</v>
          </cell>
          <cell r="H1853">
            <v>0.24646792010590815</v>
          </cell>
        </row>
        <row r="1854">
          <cell r="D1854" t="str">
            <v>Cashew cookies</v>
          </cell>
          <cell r="E1854" t="str">
            <v>NO</v>
          </cell>
          <cell r="F1854">
            <v>1</v>
          </cell>
          <cell r="G1854">
            <v>0.56999999999999995</v>
          </cell>
          <cell r="H1854">
            <v>1</v>
          </cell>
        </row>
        <row r="1855">
          <cell r="D1855" t="str">
            <v>threehundredfiftytwo</v>
          </cell>
        </row>
        <row r="1856">
          <cell r="D1856" t="str">
            <v>Monin Caramel Sauce</v>
          </cell>
          <cell r="E1856" t="str">
            <v>BT</v>
          </cell>
          <cell r="F1856">
            <v>1890</v>
          </cell>
          <cell r="G1856">
            <v>385.0034</v>
          </cell>
          <cell r="H1856">
            <v>20</v>
          </cell>
          <cell r="I1856">
            <v>4.0741100529100533</v>
          </cell>
        </row>
        <row r="1857">
          <cell r="D1857" t="str">
            <v>Monin Chocolate Cookie</v>
          </cell>
          <cell r="E1857" t="str">
            <v>Btl</v>
          </cell>
          <cell r="F1857">
            <v>700</v>
          </cell>
          <cell r="G1857">
            <v>323.42290000000003</v>
          </cell>
          <cell r="H1857">
            <v>20</v>
          </cell>
          <cell r="I1857">
            <v>9.240654285714287</v>
          </cell>
        </row>
        <row r="1858">
          <cell r="D1858" t="str">
            <v>Chocolate Powder</v>
          </cell>
          <cell r="E1858" t="str">
            <v>KG</v>
          </cell>
          <cell r="F1858">
            <v>1000</v>
          </cell>
          <cell r="G1858">
            <v>160.7876</v>
          </cell>
          <cell r="H1858">
            <v>28</v>
          </cell>
          <cell r="I1858">
            <v>4.5020527999999995</v>
          </cell>
        </row>
        <row r="1859">
          <cell r="D1859" t="str">
            <v>MILK FULL CREAM</v>
          </cell>
          <cell r="E1859" t="str">
            <v>LTR</v>
          </cell>
          <cell r="F1859">
            <v>1000</v>
          </cell>
          <cell r="G1859">
            <v>28</v>
          </cell>
          <cell r="H1859">
            <v>250</v>
          </cell>
          <cell r="I1859">
            <v>7</v>
          </cell>
        </row>
        <row r="1860">
          <cell r="D1860" t="str">
            <v>Sugar Demera Sachet(Brown Sugar)-1pc=1pk=200</v>
          </cell>
          <cell r="E1860" t="str">
            <v>Pkt</v>
          </cell>
          <cell r="F1860">
            <v>200</v>
          </cell>
          <cell r="G1860">
            <v>57.36</v>
          </cell>
          <cell r="H1860">
            <v>0.60900436220005361</v>
          </cell>
          <cell r="I1860">
            <v>0.17466245107897538</v>
          </cell>
        </row>
        <row r="1861">
          <cell r="D1861" t="str">
            <v>Sugar Sachets-1pk=200</v>
          </cell>
          <cell r="E1861" t="str">
            <v>PKT</v>
          </cell>
          <cell r="F1861">
            <v>200</v>
          </cell>
          <cell r="G1861">
            <v>43.46</v>
          </cell>
          <cell r="H1861">
            <v>2.2061446977205152</v>
          </cell>
          <cell r="I1861">
            <v>0.47939524281466794</v>
          </cell>
        </row>
        <row r="1862">
          <cell r="D1862" t="str">
            <v>Equal Sachets-1 pk=100</v>
          </cell>
          <cell r="E1862" t="str">
            <v>Pkt</v>
          </cell>
          <cell r="F1862">
            <v>100</v>
          </cell>
          <cell r="G1862">
            <v>45.27</v>
          </cell>
          <cell r="H1862">
            <v>0.18485094007943112</v>
          </cell>
          <cell r="I1862">
            <v>8.3682020573958488E-2</v>
          </cell>
        </row>
        <row r="1863">
          <cell r="D1863" t="str">
            <v>Cashew cookies</v>
          </cell>
          <cell r="E1863" t="str">
            <v>NO</v>
          </cell>
          <cell r="F1863">
            <v>1</v>
          </cell>
          <cell r="G1863">
            <v>0.56999999999999995</v>
          </cell>
          <cell r="H1863">
            <v>1</v>
          </cell>
          <cell r="I1863">
            <v>0.56999999999999995</v>
          </cell>
        </row>
        <row r="1865">
          <cell r="D1865" t="str">
            <v>Monin Caramel Sauce</v>
          </cell>
          <cell r="E1865" t="str">
            <v>BT</v>
          </cell>
          <cell r="F1865">
            <v>1890</v>
          </cell>
          <cell r="G1865">
            <v>385.0034</v>
          </cell>
          <cell r="H1865">
            <v>15</v>
          </cell>
        </row>
        <row r="1866">
          <cell r="D1866" t="str">
            <v>Monin Chocolate Cookie</v>
          </cell>
          <cell r="E1866" t="str">
            <v>Btl</v>
          </cell>
          <cell r="F1866">
            <v>700</v>
          </cell>
          <cell r="G1866">
            <v>323.42290000000003</v>
          </cell>
          <cell r="H1866">
            <v>15</v>
          </cell>
        </row>
        <row r="1867">
          <cell r="D1867" t="str">
            <v>Chocolate Powder</v>
          </cell>
          <cell r="E1867" t="str">
            <v>KG</v>
          </cell>
          <cell r="F1867">
            <v>1000</v>
          </cell>
          <cell r="G1867">
            <v>160.7876</v>
          </cell>
          <cell r="H1867">
            <v>21</v>
          </cell>
        </row>
        <row r="1868">
          <cell r="D1868" t="str">
            <v>MILK FULL CREAM</v>
          </cell>
          <cell r="E1868" t="str">
            <v>LTR</v>
          </cell>
          <cell r="F1868">
            <v>1000</v>
          </cell>
          <cell r="G1868">
            <v>28</v>
          </cell>
          <cell r="H1868">
            <v>182</v>
          </cell>
        </row>
        <row r="1869">
          <cell r="D1869" t="str">
            <v>Sugar Demera Sachet(Brown Sugar)-1pc=1pk=200</v>
          </cell>
          <cell r="E1869" t="str">
            <v>Pkt</v>
          </cell>
          <cell r="F1869">
            <v>200</v>
          </cell>
          <cell r="G1869">
            <v>57.36</v>
          </cell>
          <cell r="H1869">
            <v>0.40600290813336903</v>
          </cell>
        </row>
        <row r="1870">
          <cell r="D1870" t="str">
            <v>Sugar Sachets-1pk=200</v>
          </cell>
          <cell r="E1870" t="str">
            <v>PKT</v>
          </cell>
          <cell r="F1870">
            <v>200</v>
          </cell>
          <cell r="G1870">
            <v>43.46</v>
          </cell>
          <cell r="H1870">
            <v>1.4707631318136769</v>
          </cell>
        </row>
        <row r="1871">
          <cell r="D1871" t="str">
            <v>Equal Sachets-1 pk=100</v>
          </cell>
          <cell r="E1871" t="str">
            <v>Pkt</v>
          </cell>
          <cell r="F1871">
            <v>100</v>
          </cell>
          <cell r="G1871">
            <v>45.27</v>
          </cell>
          <cell r="H1871">
            <v>0.12323396005295408</v>
          </cell>
        </row>
        <row r="1872">
          <cell r="D1872" t="str">
            <v>Cashew cookies</v>
          </cell>
          <cell r="E1872" t="str">
            <v>NO</v>
          </cell>
          <cell r="F1872">
            <v>1</v>
          </cell>
          <cell r="G1872">
            <v>0.56999999999999995</v>
          </cell>
          <cell r="H1872">
            <v>1</v>
          </cell>
        </row>
        <row r="1873">
          <cell r="D1873" t="str">
            <v>threehundredfiftyfour</v>
          </cell>
        </row>
        <row r="1874">
          <cell r="D1874" t="str">
            <v>Pineapple Frescatto Base,1cs=12</v>
          </cell>
          <cell r="E1874" t="str">
            <v>PKT</v>
          </cell>
          <cell r="F1874">
            <v>1000</v>
          </cell>
          <cell r="G1874">
            <v>93.246899999999997</v>
          </cell>
          <cell r="H1874">
            <v>200</v>
          </cell>
        </row>
        <row r="1875">
          <cell r="D1875" t="str">
            <v>threehundredfiftyfive</v>
          </cell>
        </row>
        <row r="1876">
          <cell r="D1876" t="str">
            <v>Pineapple Frescatto Base,1cs=12</v>
          </cell>
          <cell r="E1876" t="str">
            <v>PKT</v>
          </cell>
          <cell r="F1876">
            <v>1000</v>
          </cell>
          <cell r="G1876">
            <v>93.246899999999997</v>
          </cell>
          <cell r="H1876">
            <v>150</v>
          </cell>
        </row>
        <row r="1883">
          <cell r="D1883" t="str">
            <v>threehundredfiftyseven</v>
          </cell>
        </row>
        <row r="1884">
          <cell r="D1884" t="str">
            <v>Vanilla Frescatto Base,1cs=12</v>
          </cell>
          <cell r="E1884" t="str">
            <v>PKT</v>
          </cell>
          <cell r="F1884">
            <v>1000</v>
          </cell>
          <cell r="G1884">
            <v>181.11959999999999</v>
          </cell>
          <cell r="H1884">
            <v>200</v>
          </cell>
        </row>
        <row r="1885">
          <cell r="D1885" t="str">
            <v xml:space="preserve">SF Chocolate Chip Muffins     </v>
          </cell>
          <cell r="E1885" t="str">
            <v>NO</v>
          </cell>
          <cell r="F1885">
            <v>1</v>
          </cell>
          <cell r="G1885">
            <v>15.59</v>
          </cell>
          <cell r="H1885">
            <v>0.5</v>
          </cell>
        </row>
        <row r="1886">
          <cell r="D1886" t="str">
            <v>Non Dairy Whip Topping,1pk=2 Kg</v>
          </cell>
          <cell r="E1886" t="str">
            <v>PKT</v>
          </cell>
          <cell r="F1886">
            <v>2000</v>
          </cell>
          <cell r="G1886">
            <v>292.8467</v>
          </cell>
          <cell r="H1886">
            <v>20</v>
          </cell>
        </row>
        <row r="1887">
          <cell r="D1887" t="str">
            <v>Cherry Syrup-700 Ml</v>
          </cell>
          <cell r="E1887" t="str">
            <v>BT</v>
          </cell>
          <cell r="F1887">
            <v>700</v>
          </cell>
          <cell r="G1887">
            <v>325</v>
          </cell>
          <cell r="H1887">
            <v>30</v>
          </cell>
        </row>
        <row r="1888">
          <cell r="D1888" t="str">
            <v>threehundredfiftyeight</v>
          </cell>
        </row>
        <row r="1889">
          <cell r="D1889" t="str">
            <v>Vanilla Frescatto Base,1cs=12</v>
          </cell>
          <cell r="E1889" t="str">
            <v>PKT</v>
          </cell>
          <cell r="F1889">
            <v>1000</v>
          </cell>
          <cell r="G1889">
            <v>181.11959999999999</v>
          </cell>
          <cell r="H1889">
            <v>150</v>
          </cell>
        </row>
        <row r="1890">
          <cell r="D1890" t="str">
            <v xml:space="preserve">SF Chocolate Chip Muffins     </v>
          </cell>
          <cell r="E1890" t="str">
            <v>NO</v>
          </cell>
          <cell r="F1890">
            <v>1</v>
          </cell>
          <cell r="G1890">
            <v>15.59</v>
          </cell>
          <cell r="H1890">
            <v>0.25</v>
          </cell>
        </row>
        <row r="1891">
          <cell r="D1891" t="str">
            <v>Non Dairy Whip Topping,1pk=2 Kg</v>
          </cell>
          <cell r="E1891" t="str">
            <v>PKT</v>
          </cell>
          <cell r="F1891">
            <v>2000</v>
          </cell>
          <cell r="G1891">
            <v>292.8467</v>
          </cell>
          <cell r="H1891">
            <v>20</v>
          </cell>
        </row>
        <row r="1892">
          <cell r="D1892" t="str">
            <v>Cherry Syrup-700 Ml</v>
          </cell>
          <cell r="E1892" t="str">
            <v>BT</v>
          </cell>
          <cell r="F1892">
            <v>700</v>
          </cell>
          <cell r="G1892">
            <v>325</v>
          </cell>
          <cell r="H1892">
            <v>20</v>
          </cell>
        </row>
        <row r="1893">
          <cell r="D1893" t="str">
            <v>threehundredfiftynine</v>
          </cell>
        </row>
        <row r="1894">
          <cell r="D1894" t="str">
            <v>PENE PASTA SALAD</v>
          </cell>
          <cell r="E1894" t="str">
            <v>NO</v>
          </cell>
          <cell r="F1894">
            <v>1</v>
          </cell>
          <cell r="G1894">
            <v>23.72</v>
          </cell>
          <cell r="H1894">
            <v>1</v>
          </cell>
        </row>
        <row r="1895">
          <cell r="D1895" t="str">
            <v>threehundredsixty</v>
          </cell>
        </row>
        <row r="1896">
          <cell r="D1896" t="str">
            <v>PISTACHIOS ROASTED SALTED</v>
          </cell>
          <cell r="E1896" t="str">
            <v>NO</v>
          </cell>
          <cell r="F1896">
            <v>1</v>
          </cell>
          <cell r="G1896">
            <v>13.9</v>
          </cell>
          <cell r="H1896">
            <v>1</v>
          </cell>
        </row>
        <row r="1901">
          <cell r="D1901" t="str">
            <v>threehundredsixtyone</v>
          </cell>
        </row>
        <row r="1902">
          <cell r="D1902" t="str">
            <v>GARLIC MUSHROOM TOSTATO</v>
          </cell>
          <cell r="E1902" t="str">
            <v>NO</v>
          </cell>
          <cell r="F1902">
            <v>1</v>
          </cell>
          <cell r="G1902">
            <v>24.3</v>
          </cell>
          <cell r="H1902">
            <v>1</v>
          </cell>
        </row>
        <row r="1907">
          <cell r="D1907" t="str">
            <v>threehundredsixtytwo</v>
          </cell>
        </row>
        <row r="1908">
          <cell r="D1908" t="str">
            <v>GARLIC CHICKEN TOSTATO</v>
          </cell>
          <cell r="E1908" t="str">
            <v>NO</v>
          </cell>
          <cell r="F1908">
            <v>1</v>
          </cell>
          <cell r="G1908">
            <v>27.8</v>
          </cell>
          <cell r="H1908">
            <v>1</v>
          </cell>
        </row>
        <row r="1913">
          <cell r="D1913" t="str">
            <v>threehundredsixtythree</v>
          </cell>
        </row>
        <row r="1914">
          <cell r="D1914" t="str">
            <v>Vanila Bulk Pack (5 Ltr)</v>
          </cell>
          <cell r="E1914" t="str">
            <v>PKT</v>
          </cell>
          <cell r="F1914">
            <v>2500</v>
          </cell>
          <cell r="G1914">
            <v>164.42150000000001</v>
          </cell>
          <cell r="H1914">
            <v>80</v>
          </cell>
        </row>
        <row r="1915">
          <cell r="D1915" t="str">
            <v>Chocolate Syrup,1pk=1kg</v>
          </cell>
          <cell r="E1915" t="str">
            <v>PKT</v>
          </cell>
          <cell r="F1915">
            <v>1000</v>
          </cell>
          <cell r="G1915">
            <v>100.2869</v>
          </cell>
          <cell r="H1915">
            <v>30</v>
          </cell>
        </row>
        <row r="1916">
          <cell r="D1916" t="str">
            <v>Choclate Chips</v>
          </cell>
          <cell r="E1916" t="str">
            <v>KG</v>
          </cell>
          <cell r="F1916">
            <v>1000</v>
          </cell>
          <cell r="G1916">
            <v>149.3674</v>
          </cell>
          <cell r="H1916">
            <v>5</v>
          </cell>
        </row>
        <row r="1917">
          <cell r="D1917" t="str">
            <v>Mocha Italia Beans (5kg)</v>
          </cell>
          <cell r="E1917" t="str">
            <v>CS</v>
          </cell>
          <cell r="F1917">
            <v>5000</v>
          </cell>
          <cell r="G1917">
            <v>1529.7035000000001</v>
          </cell>
          <cell r="H1917">
            <v>14</v>
          </cell>
        </row>
        <row r="1918">
          <cell r="D1918" t="str">
            <v>Chocolate Powder</v>
          </cell>
          <cell r="E1918" t="str">
            <v>KG</v>
          </cell>
          <cell r="F1918">
            <v>1000</v>
          </cell>
          <cell r="G1918">
            <v>160.7876</v>
          </cell>
          <cell r="H1918">
            <v>42</v>
          </cell>
        </row>
        <row r="1919">
          <cell r="D1919" t="str">
            <v>MILK FULL CREAM</v>
          </cell>
          <cell r="E1919" t="str">
            <v>LTR</v>
          </cell>
          <cell r="F1919">
            <v>1000</v>
          </cell>
          <cell r="G1919">
            <v>28</v>
          </cell>
          <cell r="H1919">
            <v>100</v>
          </cell>
        </row>
        <row r="1920">
          <cell r="D1920" t="str">
            <v>threehundredsixtyfour</v>
          </cell>
        </row>
        <row r="1921">
          <cell r="D1921" t="str">
            <v>Vanila Bulk Pack (5 Ltr)</v>
          </cell>
          <cell r="E1921" t="str">
            <v>PKT</v>
          </cell>
          <cell r="F1921">
            <v>2500</v>
          </cell>
          <cell r="G1921">
            <v>164.42150000000001</v>
          </cell>
          <cell r="H1921">
            <v>80</v>
          </cell>
        </row>
        <row r="1922">
          <cell r="D1922" t="str">
            <v>Rich Chocolate Chips for Affag</v>
          </cell>
          <cell r="E1922" t="str">
            <v>PC</v>
          </cell>
          <cell r="F1922">
            <v>1</v>
          </cell>
          <cell r="G1922">
            <v>1</v>
          </cell>
          <cell r="H1922">
            <v>5</v>
          </cell>
        </row>
        <row r="1923">
          <cell r="D1923" t="str">
            <v>Irish Cream Syrup</v>
          </cell>
          <cell r="E1923" t="str">
            <v>BT</v>
          </cell>
          <cell r="F1923">
            <v>1000</v>
          </cell>
          <cell r="G1923">
            <v>329.08839999999998</v>
          </cell>
          <cell r="H1923">
            <v>15</v>
          </cell>
        </row>
        <row r="1924">
          <cell r="D1924" t="str">
            <v>Mocha Italia Beans (5kg)</v>
          </cell>
          <cell r="E1924" t="str">
            <v>CS</v>
          </cell>
          <cell r="F1924">
            <v>5000</v>
          </cell>
          <cell r="G1924">
            <v>1529.7035000000001</v>
          </cell>
          <cell r="H1924">
            <v>7</v>
          </cell>
        </row>
        <row r="1931">
          <cell r="D1931" t="str">
            <v>threehundredsixtysix</v>
          </cell>
        </row>
        <row r="1932">
          <cell r="D1932" t="str">
            <v>Grenadine Syrup</v>
          </cell>
          <cell r="E1932" t="str">
            <v>BT</v>
          </cell>
          <cell r="F1932">
            <v>700</v>
          </cell>
          <cell r="G1932">
            <v>325</v>
          </cell>
          <cell r="H1932">
            <v>10</v>
          </cell>
        </row>
        <row r="1933">
          <cell r="D1933" t="str">
            <v>Passion fruit Syrup</v>
          </cell>
          <cell r="E1933" t="str">
            <v>BT</v>
          </cell>
          <cell r="F1933">
            <v>700</v>
          </cell>
          <cell r="G1933">
            <v>438.57100000000003</v>
          </cell>
          <cell r="H1933">
            <v>20</v>
          </cell>
        </row>
        <row r="1934">
          <cell r="D1934" t="str">
            <v>Orange Juice</v>
          </cell>
          <cell r="E1934" t="str">
            <v>Btl</v>
          </cell>
          <cell r="F1934">
            <v>1000</v>
          </cell>
          <cell r="G1934">
            <v>57.689700000000002</v>
          </cell>
          <cell r="H1934">
            <v>40</v>
          </cell>
        </row>
        <row r="1935">
          <cell r="D1935" t="str">
            <v>Soda 500ML</v>
          </cell>
          <cell r="E1935" t="str">
            <v>BT</v>
          </cell>
          <cell r="F1935">
            <v>500</v>
          </cell>
          <cell r="G1935">
            <v>9.6189</v>
          </cell>
          <cell r="H1935">
            <v>100</v>
          </cell>
        </row>
        <row r="1936">
          <cell r="D1936" t="str">
            <v>threehundredsixtyseven</v>
          </cell>
        </row>
        <row r="1937">
          <cell r="D1937" t="str">
            <v>Mango Bulk Pack (5 Ltr)</v>
          </cell>
          <cell r="E1937" t="str">
            <v>PKT</v>
          </cell>
          <cell r="F1937">
            <v>5000</v>
          </cell>
          <cell r="G1937">
            <v>94.745199999999997</v>
          </cell>
          <cell r="H1937">
            <v>40</v>
          </cell>
        </row>
        <row r="1940">
          <cell r="D1940" t="str">
            <v>threehundredsixtynine</v>
          </cell>
        </row>
        <row r="1941">
          <cell r="D1941" t="str">
            <v>MANGO LOG</v>
          </cell>
          <cell r="E1941" t="str">
            <v>NO</v>
          </cell>
          <cell r="F1941">
            <v>1</v>
          </cell>
          <cell r="G1941">
            <v>18.783168862480348</v>
          </cell>
          <cell r="H1941">
            <v>1</v>
          </cell>
        </row>
        <row r="1942">
          <cell r="D1942" t="str">
            <v>threehundredseventy</v>
          </cell>
        </row>
        <row r="1943">
          <cell r="D1943" t="str">
            <v xml:space="preserve">Chocolate Decadence Cake      </v>
          </cell>
          <cell r="E1943" t="str">
            <v>NO</v>
          </cell>
          <cell r="F1943">
            <v>1</v>
          </cell>
          <cell r="G1943">
            <v>18.600000000000001</v>
          </cell>
          <cell r="H1943">
            <v>1</v>
          </cell>
        </row>
        <row r="1944">
          <cell r="D1944" t="str">
            <v>threehundredseventyone</v>
          </cell>
        </row>
        <row r="1945">
          <cell r="D1945" t="str">
            <v>Vinegrette</v>
          </cell>
          <cell r="E1945" t="str">
            <v>Kg</v>
          </cell>
          <cell r="F1945">
            <v>1000</v>
          </cell>
          <cell r="G1945">
            <v>105</v>
          </cell>
          <cell r="H1945">
            <v>25</v>
          </cell>
        </row>
        <row r="1946">
          <cell r="D1946" t="str">
            <v>threehundredseventytwo</v>
          </cell>
        </row>
        <row r="1947">
          <cell r="D1947" t="str">
            <v>1000 Island</v>
          </cell>
          <cell r="E1947" t="str">
            <v>PKT</v>
          </cell>
          <cell r="F1947">
            <v>1000</v>
          </cell>
          <cell r="G1947">
            <v>109.53149999999999</v>
          </cell>
          <cell r="H1947">
            <v>25</v>
          </cell>
        </row>
        <row r="1948">
          <cell r="D1948" t="str">
            <v>threehundredseventythree</v>
          </cell>
        </row>
        <row r="1949">
          <cell r="D1949" t="str">
            <v xml:space="preserve">SF Orange Muffin Big          </v>
          </cell>
          <cell r="E1949" t="str">
            <v>NO</v>
          </cell>
          <cell r="F1949">
            <v>1</v>
          </cell>
          <cell r="G1949">
            <v>13.38</v>
          </cell>
          <cell r="H1949">
            <v>1</v>
          </cell>
        </row>
        <row r="1956">
          <cell r="D1956" t="str">
            <v>threehundredseventyfive</v>
          </cell>
        </row>
        <row r="1957">
          <cell r="D1957" t="str">
            <v>Non Dairy Whip Topping,1pk=2 Kg</v>
          </cell>
          <cell r="E1957" t="str">
            <v>PKT</v>
          </cell>
          <cell r="F1957">
            <v>2000</v>
          </cell>
          <cell r="G1957">
            <v>292.8467</v>
          </cell>
          <cell r="H1957">
            <v>20</v>
          </cell>
        </row>
        <row r="1958">
          <cell r="D1958" t="str">
            <v>Vanilla Frescatto Base,1cs=12</v>
          </cell>
          <cell r="E1958" t="str">
            <v>PKT</v>
          </cell>
          <cell r="F1958">
            <v>1000</v>
          </cell>
          <cell r="G1958">
            <v>181.11959999999999</v>
          </cell>
          <cell r="H1958">
            <v>130</v>
          </cell>
        </row>
        <row r="1959">
          <cell r="D1959" t="str">
            <v>Choclate Chips</v>
          </cell>
          <cell r="E1959" t="str">
            <v>KG</v>
          </cell>
          <cell r="F1959">
            <v>1000</v>
          </cell>
          <cell r="G1959">
            <v>149.3674</v>
          </cell>
          <cell r="H1959">
            <v>10</v>
          </cell>
        </row>
        <row r="1960">
          <cell r="D1960" t="str">
            <v>Chocolate Syrup,1pk=1kg</v>
          </cell>
          <cell r="E1960" t="str">
            <v>PKT</v>
          </cell>
          <cell r="F1960">
            <v>1000</v>
          </cell>
          <cell r="G1960">
            <v>100.2869</v>
          </cell>
          <cell r="H1960">
            <v>100</v>
          </cell>
        </row>
        <row r="1961">
          <cell r="D1961" t="str">
            <v>threehundredseventysix</v>
          </cell>
        </row>
        <row r="1962">
          <cell r="D1962" t="str">
            <v>Non Dairy Whip Topping,1pk=2 Kg</v>
          </cell>
          <cell r="E1962" t="str">
            <v>PKT</v>
          </cell>
          <cell r="F1962">
            <v>2000</v>
          </cell>
          <cell r="G1962">
            <v>292.8467</v>
          </cell>
          <cell r="H1962">
            <v>20</v>
          </cell>
        </row>
        <row r="1963">
          <cell r="D1963" t="str">
            <v>Vanilla Frescatto Base,1cs=12</v>
          </cell>
          <cell r="E1963" t="str">
            <v>PKT</v>
          </cell>
          <cell r="F1963">
            <v>1000</v>
          </cell>
          <cell r="G1963">
            <v>181.11959999999999</v>
          </cell>
          <cell r="H1963">
            <v>100</v>
          </cell>
        </row>
        <row r="1964">
          <cell r="D1964" t="str">
            <v>Choclate Chips</v>
          </cell>
          <cell r="E1964" t="str">
            <v>KG</v>
          </cell>
          <cell r="F1964">
            <v>1000</v>
          </cell>
          <cell r="G1964">
            <v>149.3674</v>
          </cell>
          <cell r="H1964">
            <v>7</v>
          </cell>
        </row>
        <row r="1965">
          <cell r="D1965" t="str">
            <v>Chocolate Syrup,1pk=1kg</v>
          </cell>
          <cell r="E1965" t="str">
            <v>PKT</v>
          </cell>
          <cell r="F1965">
            <v>1000</v>
          </cell>
          <cell r="G1965">
            <v>100.2869</v>
          </cell>
          <cell r="H1965">
            <v>70</v>
          </cell>
        </row>
        <row r="1966">
          <cell r="D1966" t="str">
            <v>threehundredseventyseven</v>
          </cell>
        </row>
        <row r="1967">
          <cell r="D1967" t="str">
            <v xml:space="preserve">Veg Platter                   </v>
          </cell>
          <cell r="E1967" t="str">
            <v>NO</v>
          </cell>
          <cell r="F1967">
            <v>1</v>
          </cell>
          <cell r="G1967">
            <v>30.06</v>
          </cell>
          <cell r="H1967">
            <v>1</v>
          </cell>
        </row>
        <row r="1968">
          <cell r="D1968" t="str">
            <v xml:space="preserve">Roomali Tortilla              </v>
          </cell>
          <cell r="E1968" t="str">
            <v>PKT</v>
          </cell>
          <cell r="F1968">
            <v>1</v>
          </cell>
          <cell r="G1968">
            <v>1.8</v>
          </cell>
          <cell r="H1968">
            <v>1</v>
          </cell>
        </row>
        <row r="1969">
          <cell r="D1969" t="str">
            <v xml:space="preserve">SF Costa Mint Chutney         </v>
          </cell>
          <cell r="E1969" t="str">
            <v>KG</v>
          </cell>
          <cell r="F1969">
            <v>1000</v>
          </cell>
          <cell r="G1969">
            <v>19</v>
          </cell>
          <cell r="H1969">
            <v>30</v>
          </cell>
        </row>
        <row r="1970">
          <cell r="D1970" t="str">
            <v xml:space="preserve">Onion Rings                   </v>
          </cell>
          <cell r="E1970" t="str">
            <v>KG</v>
          </cell>
          <cell r="F1970">
            <v>1000</v>
          </cell>
          <cell r="G1970">
            <v>22.58</v>
          </cell>
          <cell r="H1970">
            <v>8</v>
          </cell>
        </row>
        <row r="1971">
          <cell r="D1971" t="str">
            <v>threehundredseventyeight</v>
          </cell>
        </row>
        <row r="1972">
          <cell r="D1972" t="str">
            <v xml:space="preserve">Non Veg Platter               </v>
          </cell>
          <cell r="E1972" t="str">
            <v>NO</v>
          </cell>
          <cell r="F1972">
            <v>1</v>
          </cell>
          <cell r="G1972">
            <v>41.46</v>
          </cell>
          <cell r="H1972">
            <v>1</v>
          </cell>
        </row>
        <row r="1973">
          <cell r="D1973" t="str">
            <v xml:space="preserve">Roomali Tortilla              </v>
          </cell>
          <cell r="E1973" t="str">
            <v>PKT</v>
          </cell>
          <cell r="F1973">
            <v>1</v>
          </cell>
          <cell r="G1973">
            <v>1.8</v>
          </cell>
          <cell r="H1973">
            <v>1</v>
          </cell>
        </row>
        <row r="1974">
          <cell r="D1974" t="str">
            <v xml:space="preserve">SF Costa Mint Chutney         </v>
          </cell>
          <cell r="E1974" t="str">
            <v>KG</v>
          </cell>
          <cell r="F1974">
            <v>1000</v>
          </cell>
          <cell r="G1974">
            <v>19</v>
          </cell>
          <cell r="H1974">
            <v>30</v>
          </cell>
        </row>
        <row r="1975">
          <cell r="D1975" t="str">
            <v xml:space="preserve">Onion Rings                   </v>
          </cell>
          <cell r="E1975" t="str">
            <v>KG</v>
          </cell>
          <cell r="F1975">
            <v>1000</v>
          </cell>
          <cell r="G1975">
            <v>22.58</v>
          </cell>
          <cell r="H1975">
            <v>8</v>
          </cell>
        </row>
        <row r="1976">
          <cell r="D1976" t="str">
            <v>threehundredseventynine</v>
          </cell>
        </row>
        <row r="1977">
          <cell r="D1977" t="str">
            <v xml:space="preserve">Paneer Pilaf                  </v>
          </cell>
          <cell r="E1977" t="str">
            <v>NO</v>
          </cell>
          <cell r="F1977">
            <v>1</v>
          </cell>
          <cell r="G1977">
            <v>29.8</v>
          </cell>
          <cell r="H1977">
            <v>1</v>
          </cell>
        </row>
        <row r="1978">
          <cell r="D1978" t="str">
            <v xml:space="preserve">SF Costa Mint Chutney         </v>
          </cell>
          <cell r="E1978" t="str">
            <v>KG</v>
          </cell>
          <cell r="F1978">
            <v>1000</v>
          </cell>
          <cell r="G1978">
            <v>19</v>
          </cell>
          <cell r="H1978">
            <v>30</v>
          </cell>
        </row>
        <row r="1979">
          <cell r="D1979" t="str">
            <v xml:space="preserve">Onion Rings                   </v>
          </cell>
          <cell r="E1979" t="str">
            <v>KG</v>
          </cell>
          <cell r="F1979">
            <v>1000</v>
          </cell>
          <cell r="G1979">
            <v>22.58</v>
          </cell>
          <cell r="H1979">
            <v>8</v>
          </cell>
        </row>
        <row r="1980">
          <cell r="D1980" t="str">
            <v>threehundredeighty</v>
          </cell>
        </row>
        <row r="1981">
          <cell r="D1981" t="str">
            <v xml:space="preserve">Chicken Pilaf                 </v>
          </cell>
          <cell r="E1981" t="str">
            <v>NO</v>
          </cell>
          <cell r="F1981">
            <v>1</v>
          </cell>
          <cell r="G1981">
            <v>39.1</v>
          </cell>
          <cell r="H1981">
            <v>1</v>
          </cell>
        </row>
        <row r="1982">
          <cell r="D1982" t="str">
            <v xml:space="preserve">SF Costa Mint Chutney         </v>
          </cell>
          <cell r="E1982" t="str">
            <v>KG</v>
          </cell>
          <cell r="F1982">
            <v>1000</v>
          </cell>
          <cell r="G1982">
            <v>19</v>
          </cell>
          <cell r="H1982">
            <v>30</v>
          </cell>
        </row>
        <row r="1983">
          <cell r="D1983" t="str">
            <v xml:space="preserve">Onion Rings                   </v>
          </cell>
          <cell r="E1983" t="str">
            <v>KG</v>
          </cell>
          <cell r="F1983">
            <v>1000</v>
          </cell>
          <cell r="G1983">
            <v>22.58</v>
          </cell>
          <cell r="H1983">
            <v>8</v>
          </cell>
        </row>
        <row r="1984">
          <cell r="D1984" t="str">
            <v>threehundredeightyone</v>
          </cell>
        </row>
        <row r="1985">
          <cell r="D1985" t="str">
            <v xml:space="preserve">Penne Pasta                   </v>
          </cell>
          <cell r="E1985" t="str">
            <v>NO</v>
          </cell>
          <cell r="F1985">
            <v>1</v>
          </cell>
          <cell r="G1985">
            <v>17.8</v>
          </cell>
          <cell r="H1985">
            <v>1</v>
          </cell>
        </row>
        <row r="1986">
          <cell r="D1986" t="str">
            <v xml:space="preserve">Parsley                       </v>
          </cell>
          <cell r="E1986" t="str">
            <v>KG</v>
          </cell>
          <cell r="F1986">
            <v>1000</v>
          </cell>
          <cell r="G1986">
            <v>120</v>
          </cell>
          <cell r="H1986">
            <v>2</v>
          </cell>
        </row>
        <row r="1987">
          <cell r="D1987" t="str">
            <v xml:space="preserve">Mushroom Sauce                </v>
          </cell>
          <cell r="E1987" t="str">
            <v>NO</v>
          </cell>
          <cell r="F1987">
            <v>1</v>
          </cell>
          <cell r="G1987">
            <v>21</v>
          </cell>
          <cell r="H1987">
            <v>1</v>
          </cell>
        </row>
        <row r="1988">
          <cell r="D1988" t="str">
            <v xml:space="preserve">SF Costa Salad(Garlic Bread)  </v>
          </cell>
          <cell r="E1988" t="str">
            <v>Pkt(2pcs)</v>
          </cell>
          <cell r="F1988">
            <v>1</v>
          </cell>
          <cell r="G1988">
            <v>2</v>
          </cell>
          <cell r="H1988">
            <v>1</v>
          </cell>
        </row>
        <row r="1989">
          <cell r="D1989" t="str">
            <v xml:space="preserve">SF Oven Dried Tomato          </v>
          </cell>
          <cell r="E1989" t="str">
            <v>KG</v>
          </cell>
          <cell r="F1989">
            <v>1000</v>
          </cell>
          <cell r="G1989">
            <v>140</v>
          </cell>
          <cell r="H1989">
            <v>10</v>
          </cell>
        </row>
        <row r="1990">
          <cell r="D1990" t="str">
            <v>threehundredeightytwo</v>
          </cell>
        </row>
        <row r="1991">
          <cell r="D1991" t="str">
            <v xml:space="preserve">Penne Pasta                   </v>
          </cell>
          <cell r="E1991" t="str">
            <v>NO</v>
          </cell>
          <cell r="F1991">
            <v>1</v>
          </cell>
          <cell r="G1991">
            <v>17.8</v>
          </cell>
          <cell r="H1991">
            <v>1</v>
          </cell>
        </row>
        <row r="1992">
          <cell r="D1992" t="str">
            <v xml:space="preserve">Parsley                       </v>
          </cell>
          <cell r="E1992" t="str">
            <v>KG</v>
          </cell>
          <cell r="F1992">
            <v>1000</v>
          </cell>
          <cell r="G1992">
            <v>120</v>
          </cell>
          <cell r="H1992">
            <v>2</v>
          </cell>
        </row>
        <row r="1993">
          <cell r="D1993" t="str">
            <v xml:space="preserve">Tomato Sauce                  </v>
          </cell>
          <cell r="E1993" t="str">
            <v>NO</v>
          </cell>
          <cell r="F1993">
            <v>1</v>
          </cell>
          <cell r="G1993">
            <v>21.1</v>
          </cell>
          <cell r="H1993">
            <v>1</v>
          </cell>
        </row>
        <row r="1994">
          <cell r="D1994" t="str">
            <v xml:space="preserve">SF Costa Salad(Garlic Bread)  </v>
          </cell>
          <cell r="E1994" t="str">
            <v>Pkt(2pcs)</v>
          </cell>
          <cell r="F1994">
            <v>1</v>
          </cell>
          <cell r="G1994">
            <v>2</v>
          </cell>
          <cell r="H1994">
            <v>1</v>
          </cell>
        </row>
        <row r="1995">
          <cell r="D1995" t="str">
            <v xml:space="preserve">SF Oven Dried Tomato          </v>
          </cell>
          <cell r="E1995" t="str">
            <v>KG</v>
          </cell>
          <cell r="F1995">
            <v>1000</v>
          </cell>
          <cell r="G1995">
            <v>140</v>
          </cell>
          <cell r="H1995">
            <v>10</v>
          </cell>
        </row>
        <row r="1996">
          <cell r="D1996" t="str">
            <v>threehundredeightythree</v>
          </cell>
        </row>
        <row r="1997">
          <cell r="D1997" t="str">
            <v xml:space="preserve">Tomato Bread                  </v>
          </cell>
          <cell r="E1997" t="str">
            <v>NO</v>
          </cell>
          <cell r="F1997">
            <v>1</v>
          </cell>
          <cell r="G1997">
            <v>17.29</v>
          </cell>
          <cell r="H1997">
            <v>1</v>
          </cell>
        </row>
        <row r="1998">
          <cell r="D1998" t="str">
            <v>threehundredeightyfour</v>
          </cell>
        </row>
        <row r="1999">
          <cell r="D1999" t="str">
            <v xml:space="preserve">SF Olive &amp; Herb Bread         </v>
          </cell>
          <cell r="E1999" t="str">
            <v>NO</v>
          </cell>
          <cell r="F1999">
            <v>1</v>
          </cell>
          <cell r="G1999">
            <v>33.4</v>
          </cell>
          <cell r="H1999">
            <v>1</v>
          </cell>
        </row>
        <row r="2000">
          <cell r="D2000" t="str">
            <v>threehundredeightyfive</v>
          </cell>
        </row>
        <row r="2001">
          <cell r="D2001" t="str">
            <v xml:space="preserve">Whole Meal Bead               </v>
          </cell>
          <cell r="E2001" t="str">
            <v>NO</v>
          </cell>
          <cell r="F2001">
            <v>1</v>
          </cell>
          <cell r="G2001">
            <v>27.1</v>
          </cell>
          <cell r="H2001">
            <v>1</v>
          </cell>
        </row>
        <row r="2002">
          <cell r="D2002" t="str">
            <v>threehundredeightysix</v>
          </cell>
        </row>
        <row r="2003">
          <cell r="D2003" t="str">
            <v xml:space="preserve">Multiseed Baguette            </v>
          </cell>
          <cell r="E2003" t="str">
            <v>NO</v>
          </cell>
          <cell r="F2003">
            <v>1</v>
          </cell>
          <cell r="G2003">
            <v>10.3</v>
          </cell>
          <cell r="H2003">
            <v>1</v>
          </cell>
        </row>
        <row r="2004">
          <cell r="D2004" t="str">
            <v>threehundredeightyseven</v>
          </cell>
        </row>
        <row r="2005">
          <cell r="D2005" t="str">
            <v xml:space="preserve">Roomali Tortilla              </v>
          </cell>
          <cell r="E2005" t="str">
            <v>PKT</v>
          </cell>
          <cell r="F2005">
            <v>1</v>
          </cell>
          <cell r="G2005">
            <v>1.8</v>
          </cell>
          <cell r="H2005">
            <v>1</v>
          </cell>
        </row>
        <row r="2006">
          <cell r="D2006" t="str">
            <v>threehundredeightyeight</v>
          </cell>
        </row>
        <row r="2007">
          <cell r="D2007" t="str">
            <v>CRUMBLE CAKE</v>
          </cell>
          <cell r="E2007" t="str">
            <v>NO</v>
          </cell>
          <cell r="F2007">
            <v>1</v>
          </cell>
          <cell r="G2007">
            <v>21.5</v>
          </cell>
          <cell r="H2007">
            <v>1</v>
          </cell>
        </row>
        <row r="2008">
          <cell r="D2008" t="str">
            <v>threehundredeightynine</v>
          </cell>
        </row>
        <row r="2009">
          <cell r="D2009" t="str">
            <v>Mocha Italia Beans (5kg)</v>
          </cell>
          <cell r="E2009" t="str">
            <v>CS</v>
          </cell>
          <cell r="F2009">
            <v>5000</v>
          </cell>
          <cell r="G2009">
            <v>1529.7035000000001</v>
          </cell>
          <cell r="H2009">
            <v>7</v>
          </cell>
        </row>
        <row r="2010">
          <cell r="D2010" t="str">
            <v>MILK FULL CREAM</v>
          </cell>
          <cell r="E2010" t="str">
            <v>LTR</v>
          </cell>
          <cell r="F2010">
            <v>1000</v>
          </cell>
          <cell r="G2010">
            <v>28</v>
          </cell>
          <cell r="H2010">
            <v>150</v>
          </cell>
        </row>
        <row r="2011">
          <cell r="D2011" t="str">
            <v>Monin Caramel Sauce</v>
          </cell>
          <cell r="E2011" t="str">
            <v>BT</v>
          </cell>
          <cell r="F2011">
            <v>1890</v>
          </cell>
          <cell r="G2011">
            <v>385.0034</v>
          </cell>
          <cell r="H2011">
            <v>30</v>
          </cell>
        </row>
        <row r="2012">
          <cell r="D2012" t="str">
            <v>Non Dairy Whip Topping,1pk=2 Kg</v>
          </cell>
          <cell r="E2012" t="str">
            <v>PKT</v>
          </cell>
          <cell r="F2012">
            <v>2000</v>
          </cell>
          <cell r="G2012">
            <v>292.8467</v>
          </cell>
          <cell r="H2012">
            <v>30</v>
          </cell>
        </row>
        <row r="2013">
          <cell r="D2013" t="str">
            <v>threehundrdninety</v>
          </cell>
        </row>
        <row r="2014">
          <cell r="D2014" t="str">
            <v>Mocha Italia Beans (5kg)</v>
          </cell>
          <cell r="E2014" t="str">
            <v>CS</v>
          </cell>
          <cell r="F2014">
            <v>5000</v>
          </cell>
          <cell r="G2014">
            <v>1529.7035000000001</v>
          </cell>
          <cell r="H2014">
            <v>14</v>
          </cell>
        </row>
        <row r="2015">
          <cell r="D2015" t="str">
            <v>MILK FULL CREAM</v>
          </cell>
          <cell r="E2015" t="str">
            <v>LTR</v>
          </cell>
          <cell r="F2015">
            <v>1000</v>
          </cell>
          <cell r="G2015">
            <v>28</v>
          </cell>
          <cell r="H2015">
            <v>220</v>
          </cell>
        </row>
        <row r="2016">
          <cell r="D2016" t="str">
            <v>Monin Caramel Sauce</v>
          </cell>
          <cell r="E2016" t="str">
            <v>BT</v>
          </cell>
          <cell r="F2016">
            <v>1890</v>
          </cell>
          <cell r="G2016">
            <v>385.0034</v>
          </cell>
          <cell r="H2016">
            <v>45</v>
          </cell>
        </row>
        <row r="2017">
          <cell r="D2017" t="str">
            <v>Non Dairy Whip Topping,1pk=2 Kg</v>
          </cell>
          <cell r="E2017" t="str">
            <v>PKT</v>
          </cell>
          <cell r="F2017">
            <v>2000</v>
          </cell>
          <cell r="G2017">
            <v>292.8467</v>
          </cell>
          <cell r="H2017">
            <v>45</v>
          </cell>
        </row>
        <row r="2018">
          <cell r="D2018" t="str">
            <v>threehundrdninetyone</v>
          </cell>
        </row>
        <row r="2019">
          <cell r="D2019" t="str">
            <v>Mocha Italia Beans (5kg)</v>
          </cell>
          <cell r="E2019" t="str">
            <v>CS</v>
          </cell>
          <cell r="F2019">
            <v>5000</v>
          </cell>
          <cell r="G2019">
            <v>1529.7035000000001</v>
          </cell>
          <cell r="H2019">
            <v>21</v>
          </cell>
        </row>
        <row r="2020">
          <cell r="D2020" t="str">
            <v>MILK FULL CREAM</v>
          </cell>
          <cell r="E2020" t="str">
            <v>LTR</v>
          </cell>
          <cell r="F2020">
            <v>1000</v>
          </cell>
          <cell r="G2020">
            <v>28</v>
          </cell>
          <cell r="H2020">
            <v>350</v>
          </cell>
        </row>
        <row r="2021">
          <cell r="D2021" t="str">
            <v>Monin Caramel Sauce</v>
          </cell>
          <cell r="E2021" t="str">
            <v>BT</v>
          </cell>
          <cell r="F2021">
            <v>1890</v>
          </cell>
          <cell r="G2021">
            <v>385.0034</v>
          </cell>
          <cell r="H2021">
            <v>60</v>
          </cell>
        </row>
        <row r="2022">
          <cell r="D2022" t="str">
            <v>Non Dairy Whip Topping,1pk=2 Kg</v>
          </cell>
          <cell r="E2022" t="str">
            <v>PKT</v>
          </cell>
          <cell r="F2022">
            <v>2000</v>
          </cell>
          <cell r="G2022">
            <v>292.8467</v>
          </cell>
          <cell r="H2022">
            <v>60</v>
          </cell>
        </row>
        <row r="2023">
          <cell r="D2023" t="str">
            <v>threehundrdninetytwo</v>
          </cell>
        </row>
        <row r="2024">
          <cell r="D2024" t="str">
            <v xml:space="preserve">Kurkare Masala Rs 15          </v>
          </cell>
          <cell r="E2024" t="str">
            <v>NO</v>
          </cell>
          <cell r="F2024">
            <v>1</v>
          </cell>
          <cell r="G2024">
            <v>8.1704000000000008</v>
          </cell>
          <cell r="H2024">
            <v>1</v>
          </cell>
        </row>
        <row r="2025">
          <cell r="D2025" t="str">
            <v>threehundrdninetythree</v>
          </cell>
        </row>
        <row r="2026">
          <cell r="D2026" t="str">
            <v xml:space="preserve">Lays Classic  Rs 15           </v>
          </cell>
          <cell r="E2026" t="str">
            <v>NO</v>
          </cell>
          <cell r="F2026">
            <v>1</v>
          </cell>
          <cell r="G2026">
            <v>8.1715</v>
          </cell>
          <cell r="H2026">
            <v>1</v>
          </cell>
        </row>
        <row r="2027">
          <cell r="D2027" t="str">
            <v>threehundrdninetyfour</v>
          </cell>
        </row>
        <row r="2028">
          <cell r="D2028" t="str">
            <v xml:space="preserve">Lays Magic Rs 15              </v>
          </cell>
          <cell r="E2028" t="str">
            <v>NO</v>
          </cell>
          <cell r="F2028">
            <v>1</v>
          </cell>
          <cell r="G2028">
            <v>8.17</v>
          </cell>
          <cell r="H2028">
            <v>1</v>
          </cell>
        </row>
        <row r="2029">
          <cell r="D2029" t="str">
            <v>threehundrdninetyfive</v>
          </cell>
        </row>
        <row r="2030">
          <cell r="D2030" t="str">
            <v xml:space="preserve">Lays Tomato Rs 15             </v>
          </cell>
          <cell r="E2030" t="str">
            <v>NO</v>
          </cell>
          <cell r="F2030">
            <v>1</v>
          </cell>
          <cell r="G2030">
            <v>8.1702999999999992</v>
          </cell>
          <cell r="H2030">
            <v>1</v>
          </cell>
        </row>
        <row r="2031">
          <cell r="D2031" t="str">
            <v>threehundrdninetysix</v>
          </cell>
        </row>
        <row r="2032">
          <cell r="D2032" t="str">
            <v>FRUIT N NUT CHOCOLATE</v>
          </cell>
          <cell r="E2032" t="str">
            <v>NO</v>
          </cell>
          <cell r="F2032">
            <v>1</v>
          </cell>
          <cell r="G2032">
            <v>11.11</v>
          </cell>
          <cell r="H2032">
            <v>1</v>
          </cell>
        </row>
        <row r="2033">
          <cell r="D2033" t="str">
            <v>threehundrdninetyseven</v>
          </cell>
        </row>
        <row r="2034">
          <cell r="D2034" t="str">
            <v>CAPPUCCINO CHOCOLATE</v>
          </cell>
          <cell r="E2034" t="str">
            <v>NO</v>
          </cell>
          <cell r="F2034">
            <v>1</v>
          </cell>
          <cell r="G2034">
            <v>11.11</v>
          </cell>
          <cell r="H2034">
            <v>1</v>
          </cell>
        </row>
        <row r="2035">
          <cell r="D2035" t="str">
            <v>threehundrdninetyeight</v>
          </cell>
        </row>
        <row r="2036">
          <cell r="D2036" t="str">
            <v>BUTTER SCOTCH CHOCOLATE</v>
          </cell>
          <cell r="E2036" t="str">
            <v>NO</v>
          </cell>
          <cell r="F2036">
            <v>1</v>
          </cell>
          <cell r="G2036">
            <v>11.11</v>
          </cell>
          <cell r="H2036">
            <v>1</v>
          </cell>
        </row>
      </sheetData>
      <sheetData sheetId="6" refreshError="1"/>
      <sheetData sheetId="7">
        <row r="2">
          <cell r="B2" t="str">
            <v>ITEMS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ences"/>
      <sheetName val="Contents"/>
      <sheetName val="Total P&amp;L USD"/>
      <sheetName val="Total P&amp;L Euro"/>
      <sheetName val="Total P&amp;L detail"/>
      <sheetName val="Sheet1"/>
      <sheetName val="Aproved Europe USD"/>
      <sheetName val="G - Ad sales"/>
      <sheetName val="G- Monthly"/>
      <sheetName val="G- Cumulative"/>
      <sheetName val="actual vs budget"/>
      <sheetName val="Yield"/>
      <sheetName val="AV"/>
      <sheetName val="Express"/>
      <sheetName val="Subsite"/>
      <sheetName val="Genie"/>
      <sheetName val="fallthrough and ad serving"/>
      <sheetName val="revenue share"/>
      <sheetName val="T&amp;E"/>
      <sheetName val="Europe Marketing Budget 2001"/>
      <sheetName val="ProfFees"/>
      <sheetName val="Office"/>
      <sheetName val="Technical"/>
      <sheetName val="Deprec"/>
      <sheetName val="Exchange rates"/>
      <sheetName val="Graph data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formance Report"/>
      <sheetName val="Trial Balances"/>
      <sheetName val="P&amp;L data Links"/>
      <sheetName val="BS data links"/>
      <sheetName val="P Rep Links"/>
      <sheetName val="Topsheet"/>
      <sheetName val="Contents"/>
      <sheetName val="Revenue Statements"/>
      <sheetName val="Income Statements - Dec Month"/>
      <sheetName val="Comparative Income Statements"/>
      <sheetName val="Balance Sheet "/>
      <sheetName val="Cashflo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urope Consolidated"/>
      <sheetName val="Topsheet"/>
      <sheetName val="Comparison Graphs"/>
      <sheetName val="Restructure costs"/>
      <sheetName val="Europe"/>
      <sheetName val="UK"/>
      <sheetName val="FR"/>
      <sheetName val="DE"/>
      <sheetName val="NL"/>
      <sheetName val="SE"/>
      <sheetName val="IT"/>
      <sheetName val="ES"/>
      <sheetName val="Other"/>
      <sheetName val="OPEX &amp; Genie Allocation"/>
      <sheetName val="Dashboard"/>
    </sheetNames>
    <sheetDataSet>
      <sheetData sheetId="0" refreshError="1">
        <row r="2">
          <cell r="F2" t="str">
            <v>Actual</v>
          </cell>
          <cell r="M2" t="str">
            <v>Forecast</v>
          </cell>
          <cell r="R2" t="str">
            <v>June Update Forecast</v>
          </cell>
          <cell r="AE2" t="str">
            <v>2001</v>
          </cell>
          <cell r="AF2" t="str">
            <v>2002</v>
          </cell>
        </row>
        <row r="3">
          <cell r="F3">
            <v>36892</v>
          </cell>
          <cell r="G3">
            <v>36923</v>
          </cell>
          <cell r="H3">
            <v>36951</v>
          </cell>
          <cell r="I3">
            <v>36982</v>
          </cell>
          <cell r="J3">
            <v>37012</v>
          </cell>
          <cell r="K3">
            <v>37043</v>
          </cell>
          <cell r="L3">
            <v>37073</v>
          </cell>
          <cell r="M3">
            <v>37104</v>
          </cell>
          <cell r="N3">
            <v>37135</v>
          </cell>
          <cell r="O3">
            <v>37165</v>
          </cell>
          <cell r="P3">
            <v>37196</v>
          </cell>
          <cell r="Q3">
            <v>37226</v>
          </cell>
          <cell r="R3">
            <v>37257</v>
          </cell>
          <cell r="S3">
            <v>37288</v>
          </cell>
          <cell r="T3">
            <v>37316</v>
          </cell>
          <cell r="U3">
            <v>37347</v>
          </cell>
          <cell r="V3">
            <v>37377</v>
          </cell>
          <cell r="W3">
            <v>37408</v>
          </cell>
          <cell r="X3">
            <v>37438</v>
          </cell>
          <cell r="Y3">
            <v>37469</v>
          </cell>
          <cell r="Z3">
            <v>37500</v>
          </cell>
          <cell r="AA3">
            <v>37530</v>
          </cell>
          <cell r="AB3">
            <v>37561</v>
          </cell>
          <cell r="AC3">
            <v>37591</v>
          </cell>
        </row>
        <row r="4">
          <cell r="A4" t="str">
            <v>output R4</v>
          </cell>
        </row>
        <row r="5">
          <cell r="A5" t="str">
            <v>output R5</v>
          </cell>
          <cell r="B5" t="str">
            <v>BTLookSmart - Europe</v>
          </cell>
        </row>
        <row r="6">
          <cell r="A6" t="str">
            <v>output R6</v>
          </cell>
        </row>
        <row r="7">
          <cell r="A7" t="str">
            <v>output R7</v>
          </cell>
          <cell r="B7">
            <v>1.01</v>
          </cell>
          <cell r="C7" t="str">
            <v>REVENUE</v>
          </cell>
        </row>
        <row r="8">
          <cell r="A8" t="str">
            <v>output R8</v>
          </cell>
          <cell r="B8">
            <v>1.02</v>
          </cell>
          <cell r="D8" t="str">
            <v>Ad Sales</v>
          </cell>
        </row>
        <row r="9">
          <cell r="A9" t="str">
            <v>output R9</v>
          </cell>
          <cell r="B9">
            <v>1.03</v>
          </cell>
          <cell r="D9" t="str">
            <v>Listings</v>
          </cell>
        </row>
        <row r="10">
          <cell r="A10" t="str">
            <v>output R10</v>
          </cell>
          <cell r="B10">
            <v>1.04</v>
          </cell>
          <cell r="D10" t="str">
            <v>License &amp; Fees</v>
          </cell>
        </row>
        <row r="11">
          <cell r="A11" t="str">
            <v>output R11</v>
          </cell>
          <cell r="B11">
            <v>1.05</v>
          </cell>
          <cell r="D11" t="str">
            <v>Consulting Services</v>
          </cell>
        </row>
        <row r="12">
          <cell r="A12" t="str">
            <v>output R12</v>
          </cell>
          <cell r="B12">
            <v>1.06</v>
          </cell>
          <cell r="C12" t="str">
            <v>Total Operating Revenue</v>
          </cell>
        </row>
        <row r="13">
          <cell r="A13" t="str">
            <v>output R13</v>
          </cell>
        </row>
        <row r="14">
          <cell r="A14" t="str">
            <v>output R14</v>
          </cell>
          <cell r="B14">
            <v>1.07</v>
          </cell>
          <cell r="D14" t="str">
            <v>Direct Cost of Revenue</v>
          </cell>
        </row>
        <row r="15">
          <cell r="A15" t="str">
            <v>output R15</v>
          </cell>
          <cell r="B15">
            <v>1.08</v>
          </cell>
          <cell r="C15" t="str">
            <v>Gross Profit</v>
          </cell>
        </row>
        <row r="16">
          <cell r="A16" t="str">
            <v>output R16</v>
          </cell>
        </row>
        <row r="17">
          <cell r="A17" t="str">
            <v>output R17</v>
          </cell>
          <cell r="B17">
            <v>1.0900000000000001</v>
          </cell>
          <cell r="C17" t="str">
            <v>OPERATING COSTS</v>
          </cell>
        </row>
        <row r="18">
          <cell r="A18" t="str">
            <v>output R18</v>
          </cell>
          <cell r="B18">
            <v>1.1000000000000001</v>
          </cell>
          <cell r="D18" t="str">
            <v>Employee &amp; related costs</v>
          </cell>
        </row>
        <row r="19">
          <cell r="A19" t="str">
            <v>output R19</v>
          </cell>
          <cell r="B19">
            <v>1.1100000000000001</v>
          </cell>
          <cell r="D19" t="str">
            <v>Marketing expenses</v>
          </cell>
        </row>
        <row r="20">
          <cell r="A20" t="str">
            <v>output R20</v>
          </cell>
          <cell r="B20">
            <v>1.1200000000000001</v>
          </cell>
          <cell r="D20" t="str">
            <v>Professional fees</v>
          </cell>
        </row>
        <row r="21">
          <cell r="A21" t="str">
            <v>output R21</v>
          </cell>
          <cell r="B21">
            <v>1.1300000000000001</v>
          </cell>
          <cell r="D21" t="str">
            <v>Facilities costs</v>
          </cell>
        </row>
        <row r="22">
          <cell r="A22" t="str">
            <v>output R22</v>
          </cell>
          <cell r="B22">
            <v>1.1400000000000001</v>
          </cell>
          <cell r="D22" t="str">
            <v>Admin &amp; General expenses</v>
          </cell>
        </row>
        <row r="23">
          <cell r="A23" t="str">
            <v>output R23</v>
          </cell>
          <cell r="B23">
            <v>1.1500000000000001</v>
          </cell>
          <cell r="D23" t="str">
            <v>Network &amp; Engineering expenses</v>
          </cell>
        </row>
        <row r="24">
          <cell r="A24" t="str">
            <v>output R24</v>
          </cell>
          <cell r="B24">
            <v>1.1600000000000001</v>
          </cell>
          <cell r="D24" t="str">
            <v>Editorial &amp; JV Knowhow</v>
          </cell>
        </row>
        <row r="25">
          <cell r="A25" t="str">
            <v>output R25</v>
          </cell>
          <cell r="B25">
            <v>1.1700000000000002</v>
          </cell>
          <cell r="D25" t="str">
            <v>Provision for doubtful debts</v>
          </cell>
        </row>
        <row r="26">
          <cell r="A26" t="str">
            <v>output R26</v>
          </cell>
          <cell r="B26">
            <v>1.1800000000000002</v>
          </cell>
          <cell r="C26" t="str">
            <v>Total operating costs</v>
          </cell>
        </row>
        <row r="27">
          <cell r="A27" t="str">
            <v>output R27</v>
          </cell>
        </row>
        <row r="28">
          <cell r="A28" t="str">
            <v>output R28</v>
          </cell>
          <cell r="B28">
            <v>1.1900000000000002</v>
          </cell>
          <cell r="C28" t="str">
            <v>EBITDA</v>
          </cell>
        </row>
        <row r="29">
          <cell r="A29" t="str">
            <v>output R29</v>
          </cell>
        </row>
        <row r="30">
          <cell r="A30" t="str">
            <v>output R30</v>
          </cell>
          <cell r="B30">
            <v>1.2000000000000002</v>
          </cell>
          <cell r="D30" t="str">
            <v>Depreciation</v>
          </cell>
        </row>
        <row r="31">
          <cell r="A31" t="str">
            <v>output R31</v>
          </cell>
          <cell r="B31">
            <v>1.2100000000000002</v>
          </cell>
          <cell r="D31" t="str">
            <v>Amortisation</v>
          </cell>
        </row>
        <row r="32">
          <cell r="A32" t="str">
            <v>output R32</v>
          </cell>
          <cell r="B32">
            <v>1.2200000000000002</v>
          </cell>
          <cell r="C32" t="str">
            <v>EBIT</v>
          </cell>
        </row>
        <row r="33">
          <cell r="A33" t="str">
            <v>output R33</v>
          </cell>
        </row>
        <row r="34">
          <cell r="A34" t="str">
            <v>output R34</v>
          </cell>
          <cell r="B34">
            <v>1.2300000000000002</v>
          </cell>
          <cell r="D34" t="str">
            <v>Interest Income / (Expense)</v>
          </cell>
        </row>
        <row r="35">
          <cell r="A35" t="str">
            <v>output R35</v>
          </cell>
          <cell r="B35">
            <v>1.2400000000000002</v>
          </cell>
          <cell r="D35" t="str">
            <v>Other Income / (Expense)</v>
          </cell>
        </row>
        <row r="36">
          <cell r="A36" t="str">
            <v>output R36</v>
          </cell>
          <cell r="B36">
            <v>1.2500000000000002</v>
          </cell>
          <cell r="C36" t="str">
            <v>Profit / (Loss) before tax</v>
          </cell>
        </row>
        <row r="37">
          <cell r="A37" t="str">
            <v>output R37</v>
          </cell>
        </row>
        <row r="38">
          <cell r="A38" t="str">
            <v>output R38</v>
          </cell>
          <cell r="B38">
            <v>1.2600000000000002</v>
          </cell>
          <cell r="D38" t="str">
            <v>Income Tax Provided</v>
          </cell>
        </row>
        <row r="39">
          <cell r="A39" t="str">
            <v>output R39</v>
          </cell>
          <cell r="B39">
            <v>1.2700000000000002</v>
          </cell>
          <cell r="C39" t="str">
            <v>Profit / (Loss) after tax</v>
          </cell>
        </row>
        <row r="40">
          <cell r="A40" t="str">
            <v>output R40</v>
          </cell>
        </row>
        <row r="41">
          <cell r="A41" t="str">
            <v>output R41</v>
          </cell>
        </row>
        <row r="42">
          <cell r="A42" t="str">
            <v>output R42</v>
          </cell>
          <cell r="B42" t="str">
            <v>Quarterly Balance Sheet</v>
          </cell>
        </row>
        <row r="43">
          <cell r="A43" t="str">
            <v>output R43</v>
          </cell>
        </row>
        <row r="44">
          <cell r="A44" t="str">
            <v>output R44</v>
          </cell>
        </row>
        <row r="45">
          <cell r="A45" t="str">
            <v>output R45</v>
          </cell>
          <cell r="B45" t="str">
            <v>Current Assets</v>
          </cell>
        </row>
        <row r="46">
          <cell r="A46" t="str">
            <v>output R46</v>
          </cell>
          <cell r="C46" t="str">
            <v>Cash assets</v>
          </cell>
        </row>
        <row r="47">
          <cell r="A47" t="str">
            <v>output R47</v>
          </cell>
          <cell r="C47" t="str">
            <v>Receivables - trade</v>
          </cell>
        </row>
        <row r="48">
          <cell r="A48" t="str">
            <v>output R48</v>
          </cell>
          <cell r="C48" t="str">
            <v>Provision for doubtful debts</v>
          </cell>
        </row>
        <row r="49">
          <cell r="A49" t="str">
            <v>output R49</v>
          </cell>
          <cell r="C49" t="str">
            <v>Receivables - related parties</v>
          </cell>
        </row>
        <row r="50">
          <cell r="A50" t="str">
            <v>output R50</v>
          </cell>
          <cell r="C50" t="str">
            <v>Other current assets &amp; prepayments</v>
          </cell>
        </row>
        <row r="51">
          <cell r="A51" t="str">
            <v>output R51</v>
          </cell>
          <cell r="C51" t="str">
            <v>Total Current Assets</v>
          </cell>
        </row>
        <row r="52">
          <cell r="A52" t="str">
            <v>output R52</v>
          </cell>
          <cell r="B52" t="str">
            <v>Non-Current Assets</v>
          </cell>
        </row>
        <row r="53">
          <cell r="A53" t="str">
            <v>output R53</v>
          </cell>
          <cell r="C53" t="str">
            <v>Loans - related parties</v>
          </cell>
        </row>
        <row r="54">
          <cell r="A54" t="str">
            <v>output R54</v>
          </cell>
          <cell r="C54" t="str">
            <v>Investments</v>
          </cell>
        </row>
        <row r="55">
          <cell r="A55" t="str">
            <v>output R55</v>
          </cell>
          <cell r="C55" t="str">
            <v>Property, plant &amp; equipment</v>
          </cell>
        </row>
        <row r="56">
          <cell r="A56" t="str">
            <v>output R56</v>
          </cell>
          <cell r="C56" t="str">
            <v>Provision for depreciation</v>
          </cell>
        </row>
        <row r="57">
          <cell r="A57" t="str">
            <v>output R57</v>
          </cell>
          <cell r="C57" t="str">
            <v>Intangables</v>
          </cell>
        </row>
        <row r="58">
          <cell r="A58" t="str">
            <v>output R58</v>
          </cell>
          <cell r="C58" t="str">
            <v>Deferred tax assets</v>
          </cell>
        </row>
        <row r="59">
          <cell r="A59" t="str">
            <v>output R59</v>
          </cell>
          <cell r="C59" t="str">
            <v>Other non-current assets</v>
          </cell>
        </row>
        <row r="60">
          <cell r="A60" t="str">
            <v>output R60</v>
          </cell>
          <cell r="C60" t="str">
            <v>Total Non-Current Assets</v>
          </cell>
        </row>
        <row r="61">
          <cell r="A61" t="str">
            <v>output R61</v>
          </cell>
          <cell r="B61" t="str">
            <v>Total Assets</v>
          </cell>
        </row>
        <row r="62">
          <cell r="A62" t="str">
            <v>output R62</v>
          </cell>
        </row>
        <row r="63">
          <cell r="A63" t="str">
            <v>output R63</v>
          </cell>
          <cell r="B63" t="str">
            <v>Current Liabilities</v>
          </cell>
        </row>
        <row r="64">
          <cell r="A64" t="str">
            <v>output R64</v>
          </cell>
          <cell r="C64" t="str">
            <v>Creditors - trade</v>
          </cell>
        </row>
        <row r="65">
          <cell r="A65" t="str">
            <v>output R65</v>
          </cell>
          <cell r="C65" t="str">
            <v>Creditors - related parties</v>
          </cell>
        </row>
        <row r="66">
          <cell r="A66" t="str">
            <v>output R66</v>
          </cell>
          <cell r="C66" t="str">
            <v>Other creditors &amp; accruals (staff taxes)</v>
          </cell>
        </row>
        <row r="67">
          <cell r="A67" t="str">
            <v>output R67</v>
          </cell>
          <cell r="C67" t="str">
            <v>Employee entitlements</v>
          </cell>
        </row>
        <row r="68">
          <cell r="A68" t="str">
            <v>output R68</v>
          </cell>
          <cell r="C68" t="str">
            <v>Provisions</v>
          </cell>
        </row>
        <row r="69">
          <cell r="A69" t="str">
            <v>output R69</v>
          </cell>
          <cell r="C69" t="str">
            <v>Deferred revenues</v>
          </cell>
        </row>
        <row r="70">
          <cell r="A70" t="str">
            <v>output R70</v>
          </cell>
          <cell r="C70" t="str">
            <v>Other current liabilities</v>
          </cell>
        </row>
        <row r="71">
          <cell r="A71" t="str">
            <v>output R71</v>
          </cell>
          <cell r="C71" t="str">
            <v>Total Current Current Liabilities</v>
          </cell>
        </row>
        <row r="72">
          <cell r="A72" t="str">
            <v>output R72</v>
          </cell>
          <cell r="B72" t="str">
            <v>Non Current Liabilities</v>
          </cell>
        </row>
        <row r="73">
          <cell r="A73" t="str">
            <v>output R73</v>
          </cell>
          <cell r="C73" t="str">
            <v>Loans - related parties</v>
          </cell>
        </row>
        <row r="74">
          <cell r="A74" t="str">
            <v>output R74</v>
          </cell>
          <cell r="C74" t="str">
            <v>Deferred tax liabilities</v>
          </cell>
        </row>
        <row r="75">
          <cell r="A75" t="str">
            <v>output R75</v>
          </cell>
          <cell r="C75" t="str">
            <v>Provisions</v>
          </cell>
        </row>
        <row r="76">
          <cell r="A76" t="str">
            <v>output R76</v>
          </cell>
          <cell r="C76" t="str">
            <v>Total Non Current Assets</v>
          </cell>
        </row>
        <row r="77">
          <cell r="A77" t="str">
            <v>output R77</v>
          </cell>
          <cell r="B77" t="str">
            <v>Total Liabilities</v>
          </cell>
        </row>
        <row r="78">
          <cell r="A78" t="str">
            <v>output R78</v>
          </cell>
          <cell r="B78" t="str">
            <v>Net Assets</v>
          </cell>
        </row>
        <row r="79">
          <cell r="A79" t="str">
            <v>output R79</v>
          </cell>
        </row>
        <row r="80">
          <cell r="A80" t="str">
            <v>output R80</v>
          </cell>
          <cell r="B80" t="str">
            <v>Equity</v>
          </cell>
        </row>
        <row r="81">
          <cell r="A81" t="str">
            <v>output R81</v>
          </cell>
          <cell r="C81" t="str">
            <v>Issued and paid up capital</v>
          </cell>
        </row>
        <row r="82">
          <cell r="A82" t="str">
            <v>output R82</v>
          </cell>
          <cell r="C82" t="str">
            <v>Share premium reserve</v>
          </cell>
        </row>
        <row r="83">
          <cell r="A83" t="str">
            <v>output R83</v>
          </cell>
          <cell r="C83" t="str">
            <v>Translation reserve</v>
          </cell>
        </row>
        <row r="84">
          <cell r="A84" t="str">
            <v>output R84</v>
          </cell>
          <cell r="C84" t="str">
            <v>Retained earnings - current year</v>
          </cell>
        </row>
        <row r="85">
          <cell r="A85" t="str">
            <v>output R85</v>
          </cell>
          <cell r="C85" t="str">
            <v>Retained earnings - prior years</v>
          </cell>
        </row>
        <row r="86">
          <cell r="A86" t="str">
            <v>output R86</v>
          </cell>
          <cell r="B86" t="str">
            <v>Shareholder Equity</v>
          </cell>
        </row>
        <row r="87">
          <cell r="A87" t="str">
            <v>output R87</v>
          </cell>
        </row>
        <row r="88">
          <cell r="A88" t="str">
            <v>output R88</v>
          </cell>
          <cell r="B88" t="str">
            <v>Monthly Cash flow</v>
          </cell>
        </row>
        <row r="89">
          <cell r="A89" t="str">
            <v>output R89</v>
          </cell>
        </row>
        <row r="90">
          <cell r="A90" t="str">
            <v>output R90</v>
          </cell>
        </row>
        <row r="91">
          <cell r="A91" t="str">
            <v>output R91</v>
          </cell>
          <cell r="B91" t="str">
            <v>Cash flow from operating activities</v>
          </cell>
        </row>
        <row r="92">
          <cell r="A92" t="str">
            <v>output R92</v>
          </cell>
          <cell r="C92" t="str">
            <v>Receipts from customers</v>
          </cell>
        </row>
        <row r="93">
          <cell r="A93" t="str">
            <v>output R93</v>
          </cell>
          <cell r="C93" t="str">
            <v>Receipts from customers - related parties</v>
          </cell>
        </row>
        <row r="94">
          <cell r="A94" t="str">
            <v>output R94</v>
          </cell>
          <cell r="C94" t="str">
            <v>Payments to suppliers and employees</v>
          </cell>
        </row>
        <row r="95">
          <cell r="A95" t="str">
            <v>output R95</v>
          </cell>
          <cell r="C95" t="str">
            <v>Payments to suppliers - related parties</v>
          </cell>
        </row>
        <row r="96">
          <cell r="A96" t="str">
            <v>output R96</v>
          </cell>
          <cell r="C96" t="str">
            <v>Service fee income received</v>
          </cell>
        </row>
        <row r="97">
          <cell r="A97" t="str">
            <v>output R97</v>
          </cell>
          <cell r="C97" t="str">
            <v>Service fee income paid</v>
          </cell>
        </row>
        <row r="98">
          <cell r="A98" t="str">
            <v>output R98</v>
          </cell>
          <cell r="C98" t="str">
            <v>Interest received</v>
          </cell>
        </row>
        <row r="99">
          <cell r="A99" t="str">
            <v>output R99</v>
          </cell>
          <cell r="C99" t="str">
            <v>Income taxes paid</v>
          </cell>
        </row>
        <row r="100">
          <cell r="A100" t="str">
            <v>output R100</v>
          </cell>
          <cell r="C100" t="str">
            <v>Net cash inflow from operating activities</v>
          </cell>
        </row>
        <row r="101">
          <cell r="A101" t="str">
            <v>output R101</v>
          </cell>
        </row>
        <row r="102">
          <cell r="A102" t="str">
            <v>output R102</v>
          </cell>
          <cell r="B102" t="str">
            <v>Cash flows from investing activities</v>
          </cell>
        </row>
        <row r="103">
          <cell r="A103" t="str">
            <v>output R103</v>
          </cell>
          <cell r="C103" t="str">
            <v>Payments for propperty, plant &amp; equipment</v>
          </cell>
        </row>
        <row r="104">
          <cell r="A104" t="str">
            <v>output R104</v>
          </cell>
          <cell r="C104" t="str">
            <v>Loans to related parties</v>
          </cell>
        </row>
        <row r="105">
          <cell r="A105" t="str">
            <v>output R105</v>
          </cell>
          <cell r="C105" t="str">
            <v>Repayment of loans by related parties</v>
          </cell>
        </row>
        <row r="106">
          <cell r="A106" t="str">
            <v>output R106</v>
          </cell>
          <cell r="C106" t="str">
            <v>Increase(Decrease) in other assets</v>
          </cell>
        </row>
        <row r="107">
          <cell r="A107" t="str">
            <v>output R107</v>
          </cell>
          <cell r="C107" t="str">
            <v>Proceeds from sale of plant property in equipment</v>
          </cell>
        </row>
        <row r="108">
          <cell r="A108" t="str">
            <v>output R108</v>
          </cell>
          <cell r="C108" t="str">
            <v>Net cash (outflow) from investing activities</v>
          </cell>
        </row>
        <row r="109">
          <cell r="A109" t="str">
            <v>output R109</v>
          </cell>
        </row>
        <row r="110">
          <cell r="A110" t="str">
            <v>output R110</v>
          </cell>
          <cell r="B110" t="str">
            <v>Cash flows from financing activities</v>
          </cell>
        </row>
        <row r="111">
          <cell r="A111" t="str">
            <v>output R111</v>
          </cell>
          <cell r="C111" t="str">
            <v xml:space="preserve">Proceeds from the issue of shares </v>
          </cell>
        </row>
        <row r="112">
          <cell r="A112" t="str">
            <v>output R112</v>
          </cell>
          <cell r="C112" t="str">
            <v>Proceeds from borrowings</v>
          </cell>
        </row>
        <row r="113">
          <cell r="A113" t="str">
            <v>output R113</v>
          </cell>
          <cell r="C113" t="str">
            <v>Repayment of borrowings</v>
          </cell>
        </row>
        <row r="114">
          <cell r="A114" t="str">
            <v>output R114</v>
          </cell>
          <cell r="C114" t="str">
            <v>Payment of dividends</v>
          </cell>
        </row>
        <row r="115">
          <cell r="A115" t="str">
            <v>output R115</v>
          </cell>
          <cell r="C115" t="str">
            <v>Net cash inflow (outflow) from financing activities</v>
          </cell>
        </row>
        <row r="116">
          <cell r="A116" t="str">
            <v>output R116</v>
          </cell>
        </row>
        <row r="117">
          <cell r="A117" t="str">
            <v>output R117</v>
          </cell>
          <cell r="B117" t="str">
            <v>Net increase (decrease) in cash held</v>
          </cell>
        </row>
        <row r="118">
          <cell r="A118" t="str">
            <v>output R118</v>
          </cell>
        </row>
        <row r="119">
          <cell r="A119" t="str">
            <v>output R119</v>
          </cell>
          <cell r="B119" t="str">
            <v>Cash at the beginning of the period</v>
          </cell>
        </row>
        <row r="120">
          <cell r="A120" t="str">
            <v>output R120</v>
          </cell>
          <cell r="B120" t="str">
            <v>Effects of exchange rate on Cash assets</v>
          </cell>
        </row>
        <row r="121">
          <cell r="A121" t="str">
            <v>output R121</v>
          </cell>
          <cell r="B121" t="str">
            <v>manual adjustment</v>
          </cell>
        </row>
        <row r="122">
          <cell r="A122" t="str">
            <v>output R122</v>
          </cell>
          <cell r="B122" t="str">
            <v>Cash at the end of the period</v>
          </cell>
        </row>
        <row r="123">
          <cell r="A123" t="str">
            <v>output R123</v>
          </cell>
        </row>
        <row r="124">
          <cell r="A124" t="str">
            <v>output R124</v>
          </cell>
        </row>
        <row r="125">
          <cell r="A125" t="str">
            <v>output R125</v>
          </cell>
          <cell r="B125" t="str">
            <v>BTLookSmart - EUROPE</v>
          </cell>
        </row>
        <row r="126">
          <cell r="A126" t="str">
            <v>output R126</v>
          </cell>
        </row>
        <row r="127">
          <cell r="A127" t="str">
            <v>output R127</v>
          </cell>
          <cell r="B127">
            <v>1</v>
          </cell>
          <cell r="C127" t="str">
            <v>FINANCIAL HIGHLIGHTS</v>
          </cell>
        </row>
        <row r="128">
          <cell r="A128" t="str">
            <v>output R128</v>
          </cell>
          <cell r="B128">
            <v>1.01</v>
          </cell>
          <cell r="C128" t="str">
            <v>Revenue</v>
          </cell>
        </row>
        <row r="129">
          <cell r="A129" t="str">
            <v>output R129</v>
          </cell>
          <cell r="B129">
            <v>1.02</v>
          </cell>
          <cell r="C129" t="str">
            <v>Cost of Revenue</v>
          </cell>
        </row>
        <row r="130">
          <cell r="A130" t="str">
            <v>output R130</v>
          </cell>
          <cell r="B130">
            <v>1.03</v>
          </cell>
          <cell r="C130" t="str">
            <v>Gross Margin</v>
          </cell>
        </row>
        <row r="131">
          <cell r="A131" t="str">
            <v>output R131</v>
          </cell>
          <cell r="B131">
            <v>1.04</v>
          </cell>
          <cell r="D131" t="str">
            <v>% to Revenue</v>
          </cell>
        </row>
        <row r="132">
          <cell r="A132" t="str">
            <v>output R132</v>
          </cell>
          <cell r="B132">
            <v>1.05</v>
          </cell>
          <cell r="C132" t="str">
            <v>Operating Costs</v>
          </cell>
        </row>
        <row r="133">
          <cell r="A133" t="str">
            <v>output R133</v>
          </cell>
          <cell r="B133">
            <v>1.06</v>
          </cell>
          <cell r="D133" t="str">
            <v>% to Revenue</v>
          </cell>
        </row>
        <row r="134">
          <cell r="A134" t="str">
            <v>output R134</v>
          </cell>
          <cell r="B134">
            <v>1.07</v>
          </cell>
          <cell r="C134" t="str">
            <v>Net Profit / (Loss)</v>
          </cell>
        </row>
        <row r="135">
          <cell r="A135" t="str">
            <v>output R135</v>
          </cell>
          <cell r="B135">
            <v>1.08</v>
          </cell>
          <cell r="D135" t="str">
            <v>% to Revenue</v>
          </cell>
        </row>
        <row r="136">
          <cell r="A136" t="str">
            <v>output R136</v>
          </cell>
          <cell r="B136">
            <v>1.0900000000000001</v>
          </cell>
          <cell r="C136" t="str">
            <v>Capital Expenditure</v>
          </cell>
        </row>
        <row r="137">
          <cell r="A137" t="str">
            <v>output R137</v>
          </cell>
          <cell r="B137">
            <v>1.1000000000000001</v>
          </cell>
          <cell r="C137" t="str">
            <v>Net Cash Requirements</v>
          </cell>
        </row>
        <row r="138">
          <cell r="A138" t="str">
            <v>output R138</v>
          </cell>
          <cell r="B138">
            <v>1.1100000000000001</v>
          </cell>
          <cell r="C138" t="str">
            <v>Headcount</v>
          </cell>
        </row>
        <row r="139">
          <cell r="A139" t="str">
            <v>output R139</v>
          </cell>
        </row>
        <row r="140">
          <cell r="A140" t="str">
            <v>output R140</v>
          </cell>
          <cell r="B140">
            <v>2</v>
          </cell>
          <cell r="C140" t="str">
            <v>AD SALES REVENUE</v>
          </cell>
        </row>
        <row r="141">
          <cell r="A141" t="str">
            <v>output R141</v>
          </cell>
          <cell r="B141">
            <v>2.0099999999999998</v>
          </cell>
          <cell r="C141" t="str">
            <v>Ad Sales Revenue</v>
          </cell>
        </row>
        <row r="142">
          <cell r="A142" t="str">
            <v>output R142</v>
          </cell>
          <cell r="B142">
            <v>2.0199999999999996</v>
          </cell>
          <cell r="C142" t="str">
            <v>Traffic (S&amp;D)</v>
          </cell>
        </row>
        <row r="143">
          <cell r="A143" t="str">
            <v>output R143</v>
          </cell>
          <cell r="B143">
            <v>2.0299999999999994</v>
          </cell>
          <cell r="C143" t="str">
            <v>Inventory</v>
          </cell>
        </row>
        <row r="144">
          <cell r="A144" t="str">
            <v>output R144</v>
          </cell>
          <cell r="B144">
            <v>2.0399999999999991</v>
          </cell>
          <cell r="C144" t="str">
            <v>Inventory Sell Thru Rate %</v>
          </cell>
        </row>
        <row r="145">
          <cell r="A145" t="str">
            <v>output R145</v>
          </cell>
          <cell r="B145">
            <v>2.0499999999999989</v>
          </cell>
          <cell r="C145" t="str">
            <v xml:space="preserve">Yield </v>
          </cell>
        </row>
        <row r="146">
          <cell r="A146" t="str">
            <v>output R146</v>
          </cell>
          <cell r="B146">
            <v>2.0599999999999987</v>
          </cell>
          <cell r="C146" t="str">
            <v>Number of Advertisers</v>
          </cell>
        </row>
        <row r="147">
          <cell r="A147" t="str">
            <v>output R147</v>
          </cell>
          <cell r="B147">
            <v>2.0699999999999985</v>
          </cell>
          <cell r="C147" t="str">
            <v>Average monthly value of Campaign</v>
          </cell>
        </row>
        <row r="148">
          <cell r="A148" t="str">
            <v>output R148</v>
          </cell>
          <cell r="B148">
            <v>2.0799999999999983</v>
          </cell>
          <cell r="C148" t="str">
            <v>Rev share &amp; traffic purchase cost</v>
          </cell>
        </row>
        <row r="149">
          <cell r="A149" t="str">
            <v>output R149</v>
          </cell>
          <cell r="B149">
            <v>2.0899999999999981</v>
          </cell>
          <cell r="C149" t="str">
            <v>% Rev share &amp; Traffic Purchase Cost/Revenue</v>
          </cell>
        </row>
        <row r="150">
          <cell r="A150" t="str">
            <v>output R150</v>
          </cell>
        </row>
        <row r="151">
          <cell r="A151" t="str">
            <v>output R151</v>
          </cell>
          <cell r="B151">
            <v>3</v>
          </cell>
          <cell r="C151" t="str">
            <v>FEES</v>
          </cell>
        </row>
        <row r="152">
          <cell r="A152" t="str">
            <v>output R152</v>
          </cell>
          <cell r="B152">
            <v>3.01</v>
          </cell>
          <cell r="C152" t="str">
            <v>Syndication</v>
          </cell>
        </row>
        <row r="153">
          <cell r="A153" t="str">
            <v>output R153</v>
          </cell>
          <cell r="B153">
            <v>3.0199999999999996</v>
          </cell>
          <cell r="C153" t="str">
            <v>License</v>
          </cell>
        </row>
        <row r="154">
          <cell r="A154" t="str">
            <v>output R154</v>
          </cell>
          <cell r="B154">
            <v>3.0299999999999994</v>
          </cell>
          <cell r="C154" t="str">
            <v>Professional Services (Genie)</v>
          </cell>
        </row>
        <row r="155">
          <cell r="A155" t="str">
            <v>output R155</v>
          </cell>
          <cell r="B155">
            <v>3.0399999999999991</v>
          </cell>
          <cell r="C155" t="str">
            <v>Number of Syndicated Sites</v>
          </cell>
        </row>
        <row r="156">
          <cell r="A156" t="str">
            <v>output R156</v>
          </cell>
          <cell r="B156">
            <v>3.0499999999999989</v>
          </cell>
          <cell r="C156" t="str">
            <v>Average Traffic per Site</v>
          </cell>
        </row>
        <row r="157">
          <cell r="A157" t="str">
            <v>output R157</v>
          </cell>
          <cell r="B157">
            <v>3.0599999999999987</v>
          </cell>
          <cell r="C157" t="str">
            <v>Number of License Partners</v>
          </cell>
        </row>
        <row r="158">
          <cell r="A158" t="str">
            <v>output R158</v>
          </cell>
          <cell r="B158">
            <v>3.0699999999999985</v>
          </cell>
          <cell r="C158" t="str">
            <v>License Site traffic</v>
          </cell>
        </row>
        <row r="159">
          <cell r="A159" t="str">
            <v>output R159</v>
          </cell>
        </row>
        <row r="160">
          <cell r="A160" t="str">
            <v>output R160</v>
          </cell>
          <cell r="B160">
            <v>4</v>
          </cell>
          <cell r="C160" t="str">
            <v>LISTINGS - Site</v>
          </cell>
        </row>
        <row r="161">
          <cell r="A161" t="str">
            <v>output R161</v>
          </cell>
          <cell r="B161">
            <v>4.01</v>
          </cell>
          <cell r="C161" t="str">
            <v>Revenue</v>
          </cell>
        </row>
        <row r="162">
          <cell r="A162" t="str">
            <v>output R162</v>
          </cell>
          <cell r="B162">
            <v>4.0199999999999996</v>
          </cell>
          <cell r="C162" t="str">
            <v>Number of paid reviews</v>
          </cell>
        </row>
        <row r="163">
          <cell r="A163" t="str">
            <v>output R163</v>
          </cell>
          <cell r="B163">
            <v>4.0299999999999994</v>
          </cell>
          <cell r="C163" t="str">
            <v>Average Revenue per Paid Submission</v>
          </cell>
        </row>
        <row r="164">
          <cell r="A164" t="str">
            <v>output R164</v>
          </cell>
          <cell r="B164">
            <v>4.0399999999999991</v>
          </cell>
          <cell r="C164" t="str">
            <v>Number of live Partner Sites</v>
          </cell>
        </row>
        <row r="165">
          <cell r="A165" t="str">
            <v>output R165</v>
          </cell>
        </row>
        <row r="166">
          <cell r="A166" t="str">
            <v>output R166</v>
          </cell>
          <cell r="B166">
            <v>5</v>
          </cell>
          <cell r="C166" t="str">
            <v>LISTINGS - Subsite</v>
          </cell>
        </row>
        <row r="167">
          <cell r="A167" t="str">
            <v>output R167</v>
          </cell>
          <cell r="B167">
            <v>5.01</v>
          </cell>
          <cell r="C167" t="str">
            <v>Revenue - Establishment</v>
          </cell>
        </row>
        <row r="168">
          <cell r="A168" t="str">
            <v>output R168</v>
          </cell>
          <cell r="B168">
            <v>5.0199999999999996</v>
          </cell>
          <cell r="C168" t="str">
            <v>Revenue - Click Thrus</v>
          </cell>
        </row>
        <row r="169">
          <cell r="A169" t="str">
            <v>output R169</v>
          </cell>
          <cell r="B169">
            <v>5.0299999999999994</v>
          </cell>
          <cell r="C169" t="str">
            <v>Number of URL's</v>
          </cell>
        </row>
        <row r="170">
          <cell r="A170" t="str">
            <v>output R170</v>
          </cell>
          <cell r="B170">
            <v>5.0399999999999991</v>
          </cell>
          <cell r="C170" t="str">
            <v>Number of Customers</v>
          </cell>
        </row>
        <row r="171">
          <cell r="A171" t="str">
            <v>output R171</v>
          </cell>
        </row>
        <row r="172">
          <cell r="A172" t="str">
            <v>output R172</v>
          </cell>
        </row>
        <row r="173">
          <cell r="A173" t="str">
            <v>output R173</v>
          </cell>
          <cell r="B173" t="str">
            <v>BTLookSmart - Europe</v>
          </cell>
        </row>
        <row r="174">
          <cell r="A174" t="str">
            <v>output R174</v>
          </cell>
        </row>
        <row r="175">
          <cell r="A175" t="str">
            <v>output R175</v>
          </cell>
          <cell r="B175">
            <v>1</v>
          </cell>
          <cell r="C175" t="str">
            <v>TOTAL REVENUE</v>
          </cell>
        </row>
        <row r="176">
          <cell r="A176" t="str">
            <v>output R176</v>
          </cell>
          <cell r="B176">
            <v>1.01</v>
          </cell>
          <cell r="C176" t="str">
            <v>TOTAL COST OF REVENUE</v>
          </cell>
        </row>
        <row r="177">
          <cell r="A177" t="str">
            <v>output R177</v>
          </cell>
          <cell r="B177">
            <v>1.02</v>
          </cell>
          <cell r="C177" t="str">
            <v>TOTAL GROSS PROFIT</v>
          </cell>
        </row>
        <row r="178">
          <cell r="A178" t="str">
            <v>output R178</v>
          </cell>
        </row>
        <row r="179">
          <cell r="A179" t="str">
            <v>output R179</v>
          </cell>
          <cell r="B179">
            <v>2</v>
          </cell>
          <cell r="C179" t="str">
            <v>ADVERTISING SALES</v>
          </cell>
        </row>
        <row r="180">
          <cell r="A180" t="str">
            <v>output R180</v>
          </cell>
          <cell r="B180">
            <v>2.0099999999999998</v>
          </cell>
          <cell r="D180" t="str">
            <v>Advertising sales</v>
          </cell>
        </row>
        <row r="181">
          <cell r="A181" t="str">
            <v>output R181</v>
          </cell>
          <cell r="B181">
            <v>2.0199999999999996</v>
          </cell>
          <cell r="D181" t="str">
            <v>Partner traffic sales</v>
          </cell>
        </row>
        <row r="182">
          <cell r="A182" t="str">
            <v>output R182</v>
          </cell>
          <cell r="B182">
            <v>2.0299999999999994</v>
          </cell>
          <cell r="D182" t="str">
            <v>Total Revenue</v>
          </cell>
        </row>
        <row r="183">
          <cell r="A183" t="str">
            <v>output R183</v>
          </cell>
          <cell r="B183">
            <v>2.0399999999999991</v>
          </cell>
          <cell r="D183" t="str">
            <v>Ad serving costs</v>
          </cell>
        </row>
        <row r="184">
          <cell r="A184" t="str">
            <v>output R184</v>
          </cell>
          <cell r="B184">
            <v>2.0499999999999989</v>
          </cell>
          <cell r="D184" t="str">
            <v>Search Costs</v>
          </cell>
        </row>
        <row r="185">
          <cell r="A185" t="str">
            <v>output R185</v>
          </cell>
          <cell r="B185">
            <v>2.0599999999999987</v>
          </cell>
          <cell r="D185" t="str">
            <v>Partner revenue share</v>
          </cell>
        </row>
        <row r="186">
          <cell r="A186" t="str">
            <v>output R186</v>
          </cell>
          <cell r="B186">
            <v>2.0699999999999985</v>
          </cell>
          <cell r="D186" t="str">
            <v>Partner traffic purchases</v>
          </cell>
        </row>
        <row r="187">
          <cell r="A187" t="str">
            <v>output R187</v>
          </cell>
          <cell r="B187">
            <v>2.0799999999999983</v>
          </cell>
          <cell r="D187" t="str">
            <v>Total Cost of Revenue</v>
          </cell>
        </row>
        <row r="188">
          <cell r="A188" t="str">
            <v>output R188</v>
          </cell>
          <cell r="B188">
            <v>2.0899999999999981</v>
          </cell>
          <cell r="C188" t="str">
            <v>Gross Profit - Ad Sales</v>
          </cell>
        </row>
        <row r="189">
          <cell r="A189" t="str">
            <v>output R189</v>
          </cell>
        </row>
        <row r="190">
          <cell r="A190" t="str">
            <v>output R190</v>
          </cell>
          <cell r="B190">
            <v>3</v>
          </cell>
          <cell r="C190" t="str">
            <v>LICENSES &amp; FEES</v>
          </cell>
        </row>
        <row r="191">
          <cell r="A191" t="str">
            <v>output R191</v>
          </cell>
          <cell r="B191">
            <v>3.01</v>
          </cell>
          <cell r="C191" t="str">
            <v>Database Licenses</v>
          </cell>
        </row>
        <row r="192">
          <cell r="A192" t="str">
            <v>output R192</v>
          </cell>
          <cell r="B192">
            <v>3.0199999999999996</v>
          </cell>
          <cell r="D192" t="str">
            <v>Licence fees</v>
          </cell>
        </row>
        <row r="193">
          <cell r="A193" t="str">
            <v>output R193</v>
          </cell>
          <cell r="B193">
            <v>3.0299999999999994</v>
          </cell>
          <cell r="D193" t="str">
            <v>Maintenance Fee</v>
          </cell>
        </row>
        <row r="194">
          <cell r="A194" t="str">
            <v>output R194</v>
          </cell>
          <cell r="B194">
            <v>3.0399999999999991</v>
          </cell>
          <cell r="D194" t="str">
            <v>Total License Fees</v>
          </cell>
        </row>
        <row r="195">
          <cell r="A195" t="str">
            <v>output R195</v>
          </cell>
          <cell r="B195">
            <v>3.0499999999999989</v>
          </cell>
          <cell r="C195" t="str">
            <v>Syndicated Sites</v>
          </cell>
        </row>
        <row r="196">
          <cell r="A196" t="str">
            <v>output R196</v>
          </cell>
          <cell r="B196">
            <v>3.0599999999999987</v>
          </cell>
          <cell r="D196" t="str">
            <v>Establishment Fee</v>
          </cell>
        </row>
        <row r="197">
          <cell r="A197" t="str">
            <v>output R197</v>
          </cell>
          <cell r="B197">
            <v>3.0699999999999985</v>
          </cell>
          <cell r="D197" t="str">
            <v>Maintenance Fee</v>
          </cell>
        </row>
        <row r="198">
          <cell r="A198" t="str">
            <v>output R198</v>
          </cell>
          <cell r="B198">
            <v>3.0799999999999983</v>
          </cell>
          <cell r="D198" t="str">
            <v>Total Syndication Fees</v>
          </cell>
        </row>
        <row r="199">
          <cell r="A199" t="str">
            <v>output R199</v>
          </cell>
          <cell r="B199">
            <v>3.0899999999999981</v>
          </cell>
          <cell r="C199" t="str">
            <v>Total Revenue Licenses &amp; Fees</v>
          </cell>
        </row>
        <row r="200">
          <cell r="A200" t="str">
            <v>output R200</v>
          </cell>
        </row>
        <row r="201">
          <cell r="A201" t="str">
            <v>output R201</v>
          </cell>
          <cell r="B201">
            <v>4</v>
          </cell>
          <cell r="C201" t="str">
            <v>LISTINGS</v>
          </cell>
        </row>
        <row r="202">
          <cell r="A202" t="str">
            <v>output R202</v>
          </cell>
          <cell r="B202">
            <v>4.01</v>
          </cell>
          <cell r="C202" t="str">
            <v>Site Listings</v>
          </cell>
        </row>
        <row r="203">
          <cell r="A203" t="str">
            <v>output R203</v>
          </cell>
          <cell r="B203">
            <v>4.0199999999999996</v>
          </cell>
          <cell r="D203" t="str">
            <v>Site listing fees</v>
          </cell>
        </row>
        <row r="204">
          <cell r="A204" t="str">
            <v>output R204</v>
          </cell>
          <cell r="B204">
            <v>4.0299999999999994</v>
          </cell>
          <cell r="D204" t="str">
            <v>Total Revenue</v>
          </cell>
        </row>
        <row r="205">
          <cell r="A205" t="str">
            <v>output R205</v>
          </cell>
          <cell r="B205">
            <v>4.0399999999999991</v>
          </cell>
          <cell r="D205" t="str">
            <v>Site Review</v>
          </cell>
        </row>
        <row r="206">
          <cell r="A206" t="str">
            <v>output R206</v>
          </cell>
          <cell r="B206">
            <v>4.0499999999999989</v>
          </cell>
          <cell r="D206" t="str">
            <v>Partner Share</v>
          </cell>
        </row>
        <row r="207">
          <cell r="A207" t="str">
            <v>output R207</v>
          </cell>
          <cell r="B207">
            <v>4.0599999999999987</v>
          </cell>
          <cell r="D207" t="str">
            <v>Total Cost of Revenue</v>
          </cell>
        </row>
        <row r="208">
          <cell r="A208" t="str">
            <v>output R208</v>
          </cell>
          <cell r="B208">
            <v>4.0699999999999985</v>
          </cell>
          <cell r="C208" t="str">
            <v>Gross Profit - Site Listings</v>
          </cell>
        </row>
        <row r="209">
          <cell r="A209" t="str">
            <v>output R209</v>
          </cell>
          <cell r="B209">
            <v>4.0799999999999983</v>
          </cell>
          <cell r="C209" t="str">
            <v>Sub-Site Listings</v>
          </cell>
        </row>
        <row r="210">
          <cell r="A210" t="str">
            <v>output R210</v>
          </cell>
          <cell r="B210">
            <v>4.0899999999999981</v>
          </cell>
          <cell r="D210" t="str">
            <v>Site review</v>
          </cell>
        </row>
        <row r="211">
          <cell r="A211" t="str">
            <v>output R211</v>
          </cell>
          <cell r="B211">
            <v>4.0999999999999979</v>
          </cell>
          <cell r="D211" t="str">
            <v>Transaction fees</v>
          </cell>
        </row>
        <row r="212">
          <cell r="A212" t="str">
            <v>output R212</v>
          </cell>
          <cell r="B212">
            <v>4.1099999999999977</v>
          </cell>
          <cell r="D212" t="str">
            <v>Total Revenue</v>
          </cell>
        </row>
        <row r="213">
          <cell r="A213" t="str">
            <v>output R213</v>
          </cell>
          <cell r="B213">
            <v>4.1199999999999974</v>
          </cell>
          <cell r="D213" t="str">
            <v>Site Review</v>
          </cell>
        </row>
        <row r="214">
          <cell r="A214" t="str">
            <v>output R214</v>
          </cell>
          <cell r="B214">
            <v>4.1299999999999972</v>
          </cell>
          <cell r="D214" t="str">
            <v>Partner Share</v>
          </cell>
        </row>
        <row r="215">
          <cell r="A215" t="str">
            <v>output R215</v>
          </cell>
          <cell r="B215">
            <v>4.139999999999997</v>
          </cell>
          <cell r="D215" t="str">
            <v>Total Cost of Revenue</v>
          </cell>
        </row>
        <row r="216">
          <cell r="A216" t="str">
            <v>output R216</v>
          </cell>
          <cell r="B216">
            <v>4.1499999999999968</v>
          </cell>
          <cell r="C216" t="str">
            <v>Gross Profit - Site Listings</v>
          </cell>
        </row>
        <row r="217">
          <cell r="A217" t="str">
            <v>output R217</v>
          </cell>
        </row>
        <row r="218">
          <cell r="A218" t="str">
            <v>output R218</v>
          </cell>
          <cell r="B218">
            <v>5</v>
          </cell>
          <cell r="C218" t="str">
            <v>CONSULTANCY</v>
          </cell>
        </row>
        <row r="219">
          <cell r="A219" t="str">
            <v>output R219</v>
          </cell>
          <cell r="B219">
            <v>5.01</v>
          </cell>
          <cell r="D219" t="str">
            <v>Consultancy</v>
          </cell>
        </row>
        <row r="220">
          <cell r="A220" t="str">
            <v>output R220</v>
          </cell>
          <cell r="B220">
            <v>5.0199999999999996</v>
          </cell>
          <cell r="D220" t="str">
            <v>Total Revenue</v>
          </cell>
        </row>
        <row r="221">
          <cell r="A221" t="str">
            <v>output R221</v>
          </cell>
          <cell r="B221">
            <v>5.0299999999999994</v>
          </cell>
          <cell r="D221" t="str">
            <v>Cost of Consultancy</v>
          </cell>
        </row>
        <row r="222">
          <cell r="A222" t="str">
            <v>output R222</v>
          </cell>
          <cell r="B222">
            <v>5.0399999999999991</v>
          </cell>
          <cell r="D222" t="str">
            <v>Total Cost of Revenue</v>
          </cell>
        </row>
        <row r="223">
          <cell r="A223" t="str">
            <v>output R223</v>
          </cell>
          <cell r="B223">
            <v>5.0499999999999989</v>
          </cell>
          <cell r="C223" t="str">
            <v>Gross Profit - Consultancy</v>
          </cell>
        </row>
        <row r="224">
          <cell r="A224" t="str">
            <v>output R224</v>
          </cell>
        </row>
        <row r="225">
          <cell r="A225" t="str">
            <v>output R225</v>
          </cell>
        </row>
        <row r="226">
          <cell r="A226" t="str">
            <v>Input R226</v>
          </cell>
        </row>
        <row r="227">
          <cell r="A227" t="str">
            <v>Input R227</v>
          </cell>
        </row>
        <row r="228">
          <cell r="A228" t="str">
            <v>Input R228</v>
          </cell>
        </row>
        <row r="229">
          <cell r="A229" t="str">
            <v>Input R229</v>
          </cell>
          <cell r="B229" t="str">
            <v>Gross Margin Detail</v>
          </cell>
        </row>
        <row r="230">
          <cell r="A230" t="str">
            <v>Input R230</v>
          </cell>
        </row>
        <row r="231">
          <cell r="A231" t="str">
            <v>Input R231</v>
          </cell>
        </row>
        <row r="232">
          <cell r="A232" t="str">
            <v>Input R232</v>
          </cell>
          <cell r="C232" t="str">
            <v>Graphic Ad Sales - UK</v>
          </cell>
        </row>
        <row r="233">
          <cell r="A233" t="str">
            <v>Input R233</v>
          </cell>
          <cell r="C233" t="str">
            <v>Graphic Ad sales - FR</v>
          </cell>
        </row>
        <row r="234">
          <cell r="A234" t="str">
            <v>Input R234</v>
          </cell>
          <cell r="C234" t="str">
            <v>Graphic Ad Sales - DE</v>
          </cell>
        </row>
        <row r="235">
          <cell r="A235" t="str">
            <v>Input R235</v>
          </cell>
          <cell r="C235" t="str">
            <v>Ad Sales NL &amp; SE &amp; RoE</v>
          </cell>
        </row>
        <row r="236">
          <cell r="A236" t="str">
            <v>Input R236</v>
          </cell>
          <cell r="C236" t="str">
            <v>Pay for placement</v>
          </cell>
        </row>
        <row r="237">
          <cell r="A237" t="str">
            <v>Input R237</v>
          </cell>
          <cell r="C237" t="str">
            <v>Adult</v>
          </cell>
        </row>
        <row r="238">
          <cell r="A238" t="str">
            <v>Input R238</v>
          </cell>
          <cell r="C238" t="str">
            <v>Ad Sales: Partner (Genie)</v>
          </cell>
        </row>
        <row r="239">
          <cell r="A239" t="str">
            <v>Input R239</v>
          </cell>
          <cell r="C239" t="str">
            <v>Affiliate revenue</v>
          </cell>
        </row>
        <row r="240">
          <cell r="A240" t="str">
            <v>Input R240</v>
          </cell>
          <cell r="C240" t="str">
            <v>Submit a Site: Retail</v>
          </cell>
        </row>
        <row r="241">
          <cell r="A241" t="str">
            <v>Input R241</v>
          </cell>
          <cell r="C241" t="str">
            <v>Submit a Site: Reseller</v>
          </cell>
        </row>
        <row r="242">
          <cell r="A242" t="str">
            <v>Input R242</v>
          </cell>
          <cell r="C242" t="str">
            <v>Submit a Site: Bulk</v>
          </cell>
        </row>
        <row r="243">
          <cell r="A243" t="str">
            <v>Input R243</v>
          </cell>
          <cell r="C243" t="str">
            <v>Subsite Listings: CPC</v>
          </cell>
        </row>
        <row r="244">
          <cell r="A244" t="str">
            <v>Input R244</v>
          </cell>
          <cell r="C244" t="str">
            <v>Subsite Listings: Set up &amp; Maintenance</v>
          </cell>
        </row>
        <row r="245">
          <cell r="A245" t="str">
            <v>Input R245</v>
          </cell>
          <cell r="C245" t="str">
            <v>Subsite Listings: Maintenance</v>
          </cell>
        </row>
        <row r="246">
          <cell r="A246" t="str">
            <v>Input R246</v>
          </cell>
          <cell r="C246" t="str">
            <v>License Fees</v>
          </cell>
        </row>
        <row r="247">
          <cell r="A247" t="str">
            <v>Input R247</v>
          </cell>
          <cell r="C247" t="str">
            <v>Database Maintenance Fees</v>
          </cell>
        </row>
        <row r="248">
          <cell r="A248" t="str">
            <v>Input R248</v>
          </cell>
          <cell r="C248" t="str">
            <v>Syndication Set-up Fees</v>
          </cell>
        </row>
        <row r="249">
          <cell r="A249" t="str">
            <v>Input R249</v>
          </cell>
          <cell r="C249" t="str">
            <v>Syndication Maintenance Fees</v>
          </cell>
        </row>
        <row r="250">
          <cell r="A250" t="str">
            <v>Input R250</v>
          </cell>
          <cell r="C250" t="str">
            <v>Genie</v>
          </cell>
        </row>
        <row r="251">
          <cell r="A251" t="str">
            <v>Input R251</v>
          </cell>
        </row>
        <row r="252">
          <cell r="A252" t="str">
            <v>Input R252</v>
          </cell>
        </row>
        <row r="253">
          <cell r="A253" t="str">
            <v>Input R253</v>
          </cell>
          <cell r="C253" t="str">
            <v>Traffic Purchase UK FR DE</v>
          </cell>
        </row>
        <row r="254">
          <cell r="A254" t="str">
            <v>Input R254</v>
          </cell>
          <cell r="C254" t="str">
            <v>Traffic Purchase RoE</v>
          </cell>
        </row>
        <row r="255">
          <cell r="A255" t="str">
            <v>Input R255</v>
          </cell>
          <cell r="C255" t="str">
            <v>AV Amortization</v>
          </cell>
        </row>
        <row r="256">
          <cell r="A256" t="str">
            <v>Input R256</v>
          </cell>
          <cell r="C256" t="str">
            <v>Rev Share: Adsales</v>
          </cell>
        </row>
        <row r="257">
          <cell r="A257" t="str">
            <v>Input R257</v>
          </cell>
          <cell r="C257" t="str">
            <v>Rev Share: PSR</v>
          </cell>
        </row>
        <row r="258">
          <cell r="A258" t="str">
            <v>Input R258</v>
          </cell>
          <cell r="C258" t="str">
            <v>Rev Share: Submit a Site</v>
          </cell>
        </row>
        <row r="259">
          <cell r="A259" t="str">
            <v>Input R259</v>
          </cell>
          <cell r="C259" t="str">
            <v>Rev Share: Subsite</v>
          </cell>
        </row>
        <row r="260">
          <cell r="A260" t="str">
            <v>Input R260</v>
          </cell>
          <cell r="C260" t="str">
            <v>Rev Share: Affiliate</v>
          </cell>
        </row>
        <row r="261">
          <cell r="A261" t="str">
            <v>Input R261</v>
          </cell>
          <cell r="C261" t="str">
            <v>Ad Serving</v>
          </cell>
        </row>
        <row r="262">
          <cell r="A262" t="str">
            <v>Input R262</v>
          </cell>
          <cell r="C262" t="str">
            <v>Fall Through: Internal (Fast)</v>
          </cell>
        </row>
        <row r="263">
          <cell r="A263" t="str">
            <v>Input R263</v>
          </cell>
          <cell r="C263" t="str">
            <v>Fall Through: External (Inktomi/AV)</v>
          </cell>
        </row>
        <row r="264">
          <cell r="A264" t="str">
            <v>Input R264</v>
          </cell>
          <cell r="C264" t="str">
            <v>Submit a Site (Editorial)</v>
          </cell>
        </row>
        <row r="265">
          <cell r="A265" t="str">
            <v>Input R265</v>
          </cell>
          <cell r="C265" t="str">
            <v>Subsite (Editorial)</v>
          </cell>
        </row>
        <row r="266">
          <cell r="A266" t="str">
            <v>Input R266</v>
          </cell>
          <cell r="C266" t="str">
            <v>Genie Direct</v>
          </cell>
        </row>
        <row r="267">
          <cell r="A267" t="str">
            <v>Input R267</v>
          </cell>
          <cell r="C267" t="str">
            <v>Genie Indirect</v>
          </cell>
        </row>
        <row r="268">
          <cell r="A268" t="str">
            <v>Input R268</v>
          </cell>
          <cell r="C268" t="str">
            <v>Genie depreciation</v>
          </cell>
        </row>
        <row r="269">
          <cell r="A269" t="str">
            <v>Input R269</v>
          </cell>
          <cell r="C269" t="str">
            <v>Other</v>
          </cell>
        </row>
        <row r="270">
          <cell r="A270" t="str">
            <v>Input R270</v>
          </cell>
        </row>
        <row r="271">
          <cell r="A271" t="str">
            <v>Input R271</v>
          </cell>
        </row>
        <row r="272">
          <cell r="A272" t="str">
            <v>Input R272</v>
          </cell>
          <cell r="D272" t="str">
            <v>Gross margin</v>
          </cell>
        </row>
        <row r="273">
          <cell r="A273" t="str">
            <v>Input R273</v>
          </cell>
        </row>
        <row r="275">
          <cell r="A275" t="str">
            <v>Input R275</v>
          </cell>
          <cell r="C275" t="str">
            <v>Operating costs</v>
          </cell>
        </row>
        <row r="276">
          <cell r="A276" t="str">
            <v>Input R276</v>
          </cell>
          <cell r="D276" t="str">
            <v>Gross Salaries</v>
          </cell>
        </row>
        <row r="277">
          <cell r="A277" t="str">
            <v>Input R277</v>
          </cell>
          <cell r="D277" t="str">
            <v>Tax &amp; Pension</v>
          </cell>
        </row>
        <row r="278">
          <cell r="A278" t="str">
            <v>Input R278</v>
          </cell>
          <cell r="D278" t="str">
            <v>Recruitment Costs</v>
          </cell>
        </row>
        <row r="279">
          <cell r="A279" t="str">
            <v>Input R279</v>
          </cell>
          <cell r="D279" t="str">
            <v>Offsite costs</v>
          </cell>
        </row>
        <row r="280">
          <cell r="A280" t="str">
            <v>Input R280</v>
          </cell>
          <cell r="D280" t="str">
            <v>External Training</v>
          </cell>
        </row>
        <row r="281">
          <cell r="A281" t="str">
            <v>Input R281</v>
          </cell>
          <cell r="D281" t="str">
            <v>Legal - Other</v>
          </cell>
        </row>
        <row r="282">
          <cell r="A282" t="str">
            <v>Input R282</v>
          </cell>
          <cell r="D282" t="str">
            <v>External Payroll Consultants</v>
          </cell>
        </row>
        <row r="283">
          <cell r="A283" t="str">
            <v>Input R283</v>
          </cell>
          <cell r="D283" t="str">
            <v>Travel &amp; entertainment</v>
          </cell>
        </row>
        <row r="284">
          <cell r="A284" t="str">
            <v>Input R284</v>
          </cell>
          <cell r="D284" t="str">
            <v>Reclassify to Genie COS</v>
          </cell>
        </row>
        <row r="285">
          <cell r="A285" t="str">
            <v>Input R285</v>
          </cell>
          <cell r="C285" t="str">
            <v>Employee &amp; related costs</v>
          </cell>
        </row>
        <row r="286">
          <cell r="A286" t="str">
            <v>Input R286</v>
          </cell>
        </row>
        <row r="287">
          <cell r="A287" t="str">
            <v>Input R287</v>
          </cell>
          <cell r="D287" t="str">
            <v>PR</v>
          </cell>
        </row>
        <row r="288">
          <cell r="A288" t="str">
            <v>Input R288</v>
          </cell>
          <cell r="D288" t="str">
            <v>Market research</v>
          </cell>
        </row>
        <row r="289">
          <cell r="A289" t="str">
            <v>Input R289</v>
          </cell>
          <cell r="D289" t="str">
            <v>Print ads</v>
          </cell>
        </row>
        <row r="290">
          <cell r="A290" t="str">
            <v>Input R290</v>
          </cell>
          <cell r="D290" t="str">
            <v>Events</v>
          </cell>
        </row>
        <row r="291">
          <cell r="A291" t="str">
            <v>Input R291</v>
          </cell>
          <cell r="D291" t="str">
            <v>Print collateral</v>
          </cell>
        </row>
        <row r="292">
          <cell r="A292" t="str">
            <v>Input R292</v>
          </cell>
          <cell r="D292" t="str">
            <v>Sales info subscriptions</v>
          </cell>
        </row>
        <row r="293">
          <cell r="A293" t="str">
            <v>Input R293</v>
          </cell>
          <cell r="D293" t="str">
            <v>Event sponsorship</v>
          </cell>
        </row>
        <row r="294">
          <cell r="A294" t="str">
            <v>Input R294</v>
          </cell>
          <cell r="D294" t="str">
            <v>Merchandise</v>
          </cell>
        </row>
        <row r="295">
          <cell r="A295" t="str">
            <v>Input R295</v>
          </cell>
          <cell r="D295" t="str">
            <v>Promotions</v>
          </cell>
        </row>
        <row r="296">
          <cell r="A296" t="str">
            <v>Input R296</v>
          </cell>
          <cell r="D296" t="str">
            <v>Bis Dev support</v>
          </cell>
        </row>
        <row r="297">
          <cell r="A297" t="str">
            <v>Input R297</v>
          </cell>
          <cell r="D297" t="str">
            <v>Creative</v>
          </cell>
        </row>
        <row r="298">
          <cell r="A298" t="str">
            <v>Input R298</v>
          </cell>
          <cell r="D298" t="str">
            <v>Red sheriff</v>
          </cell>
        </row>
        <row r="299">
          <cell r="A299" t="str">
            <v>Input R299</v>
          </cell>
          <cell r="C299" t="str">
            <v>Marketing expenses</v>
          </cell>
        </row>
        <row r="300">
          <cell r="A300" t="str">
            <v>Input R300</v>
          </cell>
        </row>
        <row r="301">
          <cell r="A301" t="str">
            <v>Input R301</v>
          </cell>
          <cell r="D301" t="str">
            <v>Taxation compliance</v>
          </cell>
        </row>
        <row r="302">
          <cell r="A302" t="str">
            <v>Input R302</v>
          </cell>
          <cell r="D302" t="str">
            <v>Audit</v>
          </cell>
        </row>
        <row r="303">
          <cell r="A303" t="str">
            <v>Input R303</v>
          </cell>
          <cell r="D303" t="str">
            <v>Legal support corporate structure</v>
          </cell>
        </row>
        <row r="304">
          <cell r="A304" t="str">
            <v>Input R304</v>
          </cell>
          <cell r="D304" t="str">
            <v>Legal support customer contracts</v>
          </cell>
        </row>
        <row r="305">
          <cell r="A305" t="str">
            <v>Input R305</v>
          </cell>
          <cell r="C305" t="str">
            <v>Professional fees</v>
          </cell>
        </row>
        <row r="306">
          <cell r="A306" t="str">
            <v>Input R306</v>
          </cell>
        </row>
        <row r="307">
          <cell r="A307" t="str">
            <v>Input R307</v>
          </cell>
          <cell r="C307" t="str">
            <v>UK</v>
          </cell>
          <cell r="D307" t="str">
            <v>Rent &amp; rates</v>
          </cell>
        </row>
        <row r="308">
          <cell r="A308" t="str">
            <v>Input R308</v>
          </cell>
          <cell r="D308" t="str">
            <v>Services</v>
          </cell>
        </row>
        <row r="309">
          <cell r="A309" t="str">
            <v>Input R309</v>
          </cell>
          <cell r="D309" t="str">
            <v>Recharges - editorial</v>
          </cell>
        </row>
        <row r="310">
          <cell r="A310" t="str">
            <v>Input R310</v>
          </cell>
          <cell r="D310" t="str">
            <v>Reclassify to Genie COS</v>
          </cell>
        </row>
        <row r="311">
          <cell r="A311" t="str">
            <v>Input R311</v>
          </cell>
          <cell r="D311" t="str">
            <v>Hosting</v>
          </cell>
        </row>
        <row r="312">
          <cell r="A312" t="str">
            <v>Input R312</v>
          </cell>
          <cell r="C312" t="str">
            <v>FR</v>
          </cell>
          <cell r="D312" t="str">
            <v>Rent &amp; rates</v>
          </cell>
        </row>
        <row r="313">
          <cell r="A313" t="str">
            <v>Input R313</v>
          </cell>
          <cell r="C313" t="str">
            <v>DE</v>
          </cell>
          <cell r="D313" t="str">
            <v>Rent &amp; rates</v>
          </cell>
        </row>
        <row r="314">
          <cell r="A314" t="str">
            <v>Input R314</v>
          </cell>
          <cell r="D314" t="str">
            <v>Services</v>
          </cell>
        </row>
        <row r="315">
          <cell r="A315" t="str">
            <v>Input R315</v>
          </cell>
          <cell r="C315" t="str">
            <v>ES &amp; IT</v>
          </cell>
          <cell r="D315" t="str">
            <v>Rent &amp; rates</v>
          </cell>
        </row>
        <row r="316">
          <cell r="A316" t="str">
            <v>Input R316</v>
          </cell>
          <cell r="C316" t="str">
            <v>NL, DE, SE</v>
          </cell>
          <cell r="D316" t="str">
            <v>Rent &amp; rates</v>
          </cell>
        </row>
        <row r="317">
          <cell r="A317" t="str">
            <v>Input R317</v>
          </cell>
          <cell r="D317" t="str">
            <v>Services</v>
          </cell>
        </row>
        <row r="318">
          <cell r="A318" t="str">
            <v>Input R318</v>
          </cell>
          <cell r="C318" t="str">
            <v>Facilities costs</v>
          </cell>
        </row>
        <row r="319">
          <cell r="A319" t="str">
            <v>Input R319</v>
          </cell>
        </row>
        <row r="320">
          <cell r="A320" t="str">
            <v>Input R320</v>
          </cell>
          <cell r="D320" t="str">
            <v>Telephone</v>
          </cell>
        </row>
        <row r="321">
          <cell r="A321" t="str">
            <v>Input R321</v>
          </cell>
          <cell r="D321" t="str">
            <v>Mobile</v>
          </cell>
        </row>
        <row r="322">
          <cell r="A322" t="str">
            <v>Input R322</v>
          </cell>
          <cell r="D322" t="str">
            <v>Internet</v>
          </cell>
        </row>
        <row r="323">
          <cell r="A323" t="str">
            <v>Input R323</v>
          </cell>
          <cell r="D323" t="str">
            <v>Teleconference</v>
          </cell>
        </row>
        <row r="324">
          <cell r="A324" t="str">
            <v>Input R324</v>
          </cell>
          <cell r="D324" t="str">
            <v>Office support</v>
          </cell>
        </row>
        <row r="325">
          <cell r="A325" t="str">
            <v>Input R325</v>
          </cell>
          <cell r="D325" t="str">
            <v>Bank charges</v>
          </cell>
        </row>
        <row r="326">
          <cell r="A326" t="str">
            <v>Input R326</v>
          </cell>
          <cell r="D326" t="str">
            <v>Reclassify to Genie COS</v>
          </cell>
        </row>
        <row r="327">
          <cell r="A327" t="str">
            <v>Input R327</v>
          </cell>
          <cell r="C327" t="str">
            <v>Admin &amp; General expenses</v>
          </cell>
        </row>
        <row r="328">
          <cell r="A328" t="str">
            <v>Input R328</v>
          </cell>
        </row>
        <row r="329">
          <cell r="A329" t="str">
            <v>Input R329</v>
          </cell>
          <cell r="D329" t="str">
            <v>Hosting/serving software Licences</v>
          </cell>
        </row>
        <row r="330">
          <cell r="A330" t="str">
            <v>Input R330</v>
          </cell>
          <cell r="D330" t="str">
            <v>Hosting/serving hardware Maintenance</v>
          </cell>
        </row>
        <row r="331">
          <cell r="A331" t="str">
            <v>Input R331</v>
          </cell>
          <cell r="D331" t="str">
            <v>Office/ Development software licences</v>
          </cell>
        </row>
        <row r="332">
          <cell r="A332" t="str">
            <v>Input R332</v>
          </cell>
          <cell r="D332" t="str">
            <v>Office/Development maintenance</v>
          </cell>
        </row>
        <row r="333">
          <cell r="A333" t="str">
            <v>Input R333</v>
          </cell>
          <cell r="D333" t="str">
            <v>Reclassify to Genie COS</v>
          </cell>
        </row>
        <row r="334">
          <cell r="A334" t="str">
            <v>Input R334</v>
          </cell>
          <cell r="C334" t="str">
            <v>Network &amp; Engineering expenses</v>
          </cell>
        </row>
        <row r="335">
          <cell r="A335" t="str">
            <v>Input R335</v>
          </cell>
        </row>
        <row r="338">
          <cell r="A338" t="str">
            <v>Input R338</v>
          </cell>
          <cell r="C338" t="str">
            <v>Editorial &amp; JV Knowhow</v>
          </cell>
        </row>
        <row r="339">
          <cell r="A339" t="str">
            <v>Input R339</v>
          </cell>
        </row>
        <row r="340">
          <cell r="A340" t="str">
            <v>Input R340</v>
          </cell>
          <cell r="C340" t="str">
            <v>Provision for doubtful debts</v>
          </cell>
        </row>
        <row r="341">
          <cell r="A341" t="str">
            <v>Input R341</v>
          </cell>
          <cell r="C341" t="str">
            <v>Total operating costs</v>
          </cell>
        </row>
        <row r="342">
          <cell r="A342" t="str">
            <v>Input R342</v>
          </cell>
        </row>
        <row r="343">
          <cell r="A343" t="str">
            <v>Input R343</v>
          </cell>
          <cell r="C343" t="str">
            <v>EBITDA</v>
          </cell>
        </row>
        <row r="344">
          <cell r="A344" t="str">
            <v>Input R344</v>
          </cell>
        </row>
        <row r="345">
          <cell r="A345" t="str">
            <v>Input R345</v>
          </cell>
          <cell r="D345" t="str">
            <v>Depreciation</v>
          </cell>
        </row>
        <row r="346">
          <cell r="A346" t="str">
            <v>Input R346</v>
          </cell>
          <cell r="D346" t="str">
            <v>Reclassify to Genie COS</v>
          </cell>
        </row>
        <row r="347">
          <cell r="A347" t="str">
            <v>Input R347</v>
          </cell>
          <cell r="D347" t="str">
            <v>Amortisation</v>
          </cell>
        </row>
        <row r="348">
          <cell r="A348" t="str">
            <v>Input R348</v>
          </cell>
          <cell r="C348" t="str">
            <v>EBIT</v>
          </cell>
        </row>
        <row r="349">
          <cell r="A349" t="str">
            <v>Input R349</v>
          </cell>
        </row>
        <row r="350">
          <cell r="A350" t="str">
            <v>Input R350</v>
          </cell>
          <cell r="D350" t="str">
            <v>Interest Income / (Expense)</v>
          </cell>
        </row>
        <row r="351">
          <cell r="A351" t="str">
            <v>Input R351</v>
          </cell>
          <cell r="D351" t="str">
            <v>Other Income / (Expense) + Restructure charge</v>
          </cell>
        </row>
        <row r="352">
          <cell r="A352" t="str">
            <v>Input R352</v>
          </cell>
          <cell r="C352" t="str">
            <v>Profit / (Loss) before tax</v>
          </cell>
        </row>
        <row r="353">
          <cell r="A353" t="str">
            <v>Input R353</v>
          </cell>
        </row>
        <row r="354">
          <cell r="A354" t="str">
            <v>Input R354</v>
          </cell>
          <cell r="D354" t="str">
            <v>Income Tax Provided</v>
          </cell>
        </row>
        <row r="355">
          <cell r="A355" t="str">
            <v>Input R355</v>
          </cell>
          <cell r="C355" t="str">
            <v>Profit / (Loss) after tax</v>
          </cell>
        </row>
        <row r="356">
          <cell r="A356" t="str">
            <v>Input R356</v>
          </cell>
        </row>
        <row r="357">
          <cell r="A357" t="str">
            <v>Input R357</v>
          </cell>
        </row>
        <row r="358">
          <cell r="A358" t="str">
            <v>Input R358</v>
          </cell>
          <cell r="D358" t="str">
            <v>SE office</v>
          </cell>
        </row>
        <row r="359">
          <cell r="A359" t="str">
            <v>Input R359</v>
          </cell>
          <cell r="D359" t="str">
            <v xml:space="preserve">UK office </v>
          </cell>
        </row>
        <row r="360">
          <cell r="A360" t="str">
            <v>Input R360</v>
          </cell>
          <cell r="D360" t="str">
            <v>Hosting Centre</v>
          </cell>
        </row>
        <row r="361">
          <cell r="A361" t="str">
            <v>Input R361</v>
          </cell>
          <cell r="D361" t="str">
            <v>FR Office</v>
          </cell>
        </row>
        <row r="362">
          <cell r="A362" t="str">
            <v>Input R362</v>
          </cell>
          <cell r="D362" t="str">
            <v>DE Office</v>
          </cell>
        </row>
        <row r="363">
          <cell r="A363" t="str">
            <v>Input R363</v>
          </cell>
          <cell r="D363" t="str">
            <v>NL Office</v>
          </cell>
        </row>
        <row r="364">
          <cell r="A364" t="str">
            <v>Input R364</v>
          </cell>
          <cell r="D364" t="str">
            <v>DK Office</v>
          </cell>
        </row>
        <row r="365">
          <cell r="D365" t="str">
            <v>Transfer from bermuda</v>
          </cell>
        </row>
        <row r="366">
          <cell r="A366" t="str">
            <v>Input R366</v>
          </cell>
          <cell r="D366" t="str">
            <v>UK Development</v>
          </cell>
        </row>
        <row r="367">
          <cell r="A367" t="str">
            <v>Input R367</v>
          </cell>
          <cell r="C367" t="str">
            <v>Capex</v>
          </cell>
        </row>
        <row r="368">
          <cell r="A368" t="str">
            <v>Input R368</v>
          </cell>
        </row>
        <row r="369">
          <cell r="A369" t="str">
            <v>Input R369</v>
          </cell>
          <cell r="B369" t="str">
            <v>Headcount</v>
          </cell>
        </row>
        <row r="370">
          <cell r="A370" t="str">
            <v>Input R370</v>
          </cell>
          <cell r="C370" t="str">
            <v>Syndication</v>
          </cell>
        </row>
        <row r="371">
          <cell r="A371" t="str">
            <v>Input R371</v>
          </cell>
          <cell r="C371" t="str">
            <v>Genie</v>
          </cell>
        </row>
        <row r="372">
          <cell r="A372" t="str">
            <v>Input R372</v>
          </cell>
        </row>
        <row r="373">
          <cell r="A373" t="str">
            <v>Input R373</v>
          </cell>
        </row>
        <row r="374">
          <cell r="A374" t="str">
            <v>Input R374</v>
          </cell>
        </row>
        <row r="375">
          <cell r="A375" t="str">
            <v>Calc R375</v>
          </cell>
          <cell r="B375" t="str">
            <v>Quarterly Balance Sheet</v>
          </cell>
        </row>
        <row r="376">
          <cell r="A376" t="str">
            <v>Calc R376</v>
          </cell>
        </row>
        <row r="377">
          <cell r="A377" t="str">
            <v>Calc R377</v>
          </cell>
        </row>
        <row r="378">
          <cell r="A378" t="str">
            <v>Calc R378</v>
          </cell>
          <cell r="B378" t="str">
            <v>Current Assets</v>
          </cell>
        </row>
        <row r="379">
          <cell r="A379" t="str">
            <v>Calc R379</v>
          </cell>
          <cell r="C379" t="str">
            <v>Cash assets</v>
          </cell>
        </row>
        <row r="380">
          <cell r="D380" t="str">
            <v>Revenue</v>
          </cell>
        </row>
        <row r="381">
          <cell r="D381" t="str">
            <v>VAT</v>
          </cell>
        </row>
        <row r="382">
          <cell r="A382" t="str">
            <v>Calc R382</v>
          </cell>
          <cell r="C382" t="str">
            <v>Receivables - trade</v>
          </cell>
        </row>
        <row r="383">
          <cell r="A383" t="str">
            <v>Calc R383</v>
          </cell>
          <cell r="C383" t="str">
            <v>Provision for doubtful debts</v>
          </cell>
        </row>
        <row r="384">
          <cell r="A384" t="str">
            <v>Calc R384</v>
          </cell>
          <cell r="D384" t="str">
            <v>Genie</v>
          </cell>
        </row>
        <row r="385">
          <cell r="D385" t="str">
            <v>VAT - Genie</v>
          </cell>
        </row>
        <row r="386">
          <cell r="A386" t="str">
            <v>Calc R386</v>
          </cell>
          <cell r="D386" t="str">
            <v>LOOK - Europe Offices</v>
          </cell>
        </row>
        <row r="387">
          <cell r="A387" t="str">
            <v>Calc R387</v>
          </cell>
          <cell r="D387" t="str">
            <v>BTLS group</v>
          </cell>
        </row>
        <row r="388">
          <cell r="A388" t="str">
            <v>Calc R388</v>
          </cell>
          <cell r="C388" t="str">
            <v>Receivables - related parties</v>
          </cell>
        </row>
        <row r="389">
          <cell r="A389" t="str">
            <v>Calc R389</v>
          </cell>
          <cell r="D389" t="str">
            <v>AV Amortisation</v>
          </cell>
        </row>
        <row r="390">
          <cell r="A390" t="str">
            <v>Calc R390</v>
          </cell>
          <cell r="D390" t="str">
            <v>VAT receivable</v>
          </cell>
        </row>
        <row r="391">
          <cell r="A391" t="str">
            <v>Calc R391</v>
          </cell>
          <cell r="C391" t="str">
            <v>Other current assets &amp; prepayments</v>
          </cell>
        </row>
        <row r="392">
          <cell r="A392" t="str">
            <v>Calc R392</v>
          </cell>
          <cell r="C392" t="str">
            <v>Total Current Assets</v>
          </cell>
        </row>
        <row r="393">
          <cell r="A393" t="str">
            <v>Calc R393</v>
          </cell>
          <cell r="B393" t="str">
            <v>Non-Current Assets</v>
          </cell>
        </row>
        <row r="394">
          <cell r="A394" t="str">
            <v>Calc R394</v>
          </cell>
          <cell r="C394" t="str">
            <v>Loans - related parties</v>
          </cell>
        </row>
        <row r="395">
          <cell r="A395" t="str">
            <v>Calc R395</v>
          </cell>
          <cell r="C395" t="str">
            <v>Investments</v>
          </cell>
        </row>
        <row r="396">
          <cell r="A396" t="str">
            <v>Calc R396</v>
          </cell>
          <cell r="C396" t="str">
            <v>Property, plant &amp; equipment</v>
          </cell>
        </row>
        <row r="397">
          <cell r="A397" t="str">
            <v>Calc R397</v>
          </cell>
          <cell r="C397" t="str">
            <v>Provision for depreciation</v>
          </cell>
        </row>
        <row r="398">
          <cell r="A398" t="str">
            <v>Calc R398</v>
          </cell>
          <cell r="C398" t="str">
            <v>Intangables</v>
          </cell>
        </row>
        <row r="399">
          <cell r="A399" t="str">
            <v>Calc R399</v>
          </cell>
          <cell r="C399" t="str">
            <v>Deferred tax assets</v>
          </cell>
        </row>
        <row r="400">
          <cell r="A400" t="str">
            <v>Calc R400</v>
          </cell>
          <cell r="D400" t="str">
            <v>Eliz house deposit</v>
          </cell>
        </row>
        <row r="401">
          <cell r="A401" t="str">
            <v>Calc R401</v>
          </cell>
        </row>
        <row r="402">
          <cell r="A402" t="str">
            <v>Calc R402</v>
          </cell>
          <cell r="C402" t="str">
            <v>Other non-current assets</v>
          </cell>
        </row>
        <row r="403">
          <cell r="A403" t="str">
            <v>Calc R403</v>
          </cell>
          <cell r="C403" t="str">
            <v>Total Non-Current Assets</v>
          </cell>
        </row>
        <row r="404">
          <cell r="A404" t="str">
            <v>Calc R404</v>
          </cell>
          <cell r="B404" t="str">
            <v>Total Assets</v>
          </cell>
        </row>
        <row r="405">
          <cell r="A405" t="str">
            <v>Calc R405</v>
          </cell>
        </row>
        <row r="406">
          <cell r="A406" t="str">
            <v>Calc R406</v>
          </cell>
          <cell r="B406" t="str">
            <v>Current Liabilities</v>
          </cell>
        </row>
        <row r="407">
          <cell r="D407" t="str">
            <v>Costs</v>
          </cell>
        </row>
        <row r="408">
          <cell r="D408" t="str">
            <v>VAT</v>
          </cell>
        </row>
        <row r="409">
          <cell r="A409" t="str">
            <v>Calc R409</v>
          </cell>
          <cell r="C409" t="str">
            <v>Creditors - trade</v>
          </cell>
        </row>
        <row r="410">
          <cell r="A410" t="str">
            <v>Calc R410</v>
          </cell>
          <cell r="D410" t="str">
            <v>Genie</v>
          </cell>
        </row>
        <row r="411">
          <cell r="A411" t="str">
            <v>Calc R411</v>
          </cell>
          <cell r="D411" t="str">
            <v>LOOK - Editorial</v>
          </cell>
        </row>
        <row r="412">
          <cell r="A412" t="str">
            <v>Calc R412</v>
          </cell>
          <cell r="D412" t="str">
            <v>LOOK- Eliz House Deposit &amp; BTLS assets</v>
          </cell>
        </row>
        <row r="413">
          <cell r="A413" t="str">
            <v>Calc R413</v>
          </cell>
          <cell r="D413" t="str">
            <v>BTLS group</v>
          </cell>
        </row>
        <row r="414">
          <cell r="A414" t="str">
            <v>Calc R414</v>
          </cell>
          <cell r="C414" t="str">
            <v>Creditors - related parties</v>
          </cell>
        </row>
        <row r="415">
          <cell r="A415" t="str">
            <v>Calc R415</v>
          </cell>
          <cell r="D415" t="str">
            <v>Staff taxes</v>
          </cell>
        </row>
        <row r="416">
          <cell r="A416" t="str">
            <v>Calc R416</v>
          </cell>
          <cell r="D416" t="str">
            <v>Accruals</v>
          </cell>
        </row>
        <row r="417">
          <cell r="A417" t="str">
            <v>Calc R417</v>
          </cell>
          <cell r="C417" t="str">
            <v>Other creditors &amp; accruals (staff taxes)</v>
          </cell>
        </row>
        <row r="418">
          <cell r="A418" t="str">
            <v>Calc R418</v>
          </cell>
          <cell r="C418" t="str">
            <v>Employee entitlements</v>
          </cell>
        </row>
        <row r="419">
          <cell r="A419" t="str">
            <v>Calc R419</v>
          </cell>
          <cell r="C419" t="str">
            <v>Provisions</v>
          </cell>
        </row>
        <row r="420">
          <cell r="A420" t="str">
            <v>Calc R420</v>
          </cell>
          <cell r="C420" t="str">
            <v>Deferred revenues</v>
          </cell>
        </row>
        <row r="421">
          <cell r="A421" t="str">
            <v>Calc R421</v>
          </cell>
          <cell r="D421" t="str">
            <v>VAT Payable</v>
          </cell>
        </row>
        <row r="422">
          <cell r="A422" t="str">
            <v>Calc R422</v>
          </cell>
          <cell r="C422" t="str">
            <v>Other current liabilities</v>
          </cell>
        </row>
        <row r="423">
          <cell r="A423" t="str">
            <v>Calc R423</v>
          </cell>
          <cell r="C423" t="str">
            <v>Total Current Liabilities</v>
          </cell>
        </row>
        <row r="424">
          <cell r="A424" t="str">
            <v>Calc R424</v>
          </cell>
          <cell r="B424" t="str">
            <v>Non Current Liabilities</v>
          </cell>
        </row>
        <row r="425">
          <cell r="A425" t="str">
            <v>Calc R425</v>
          </cell>
          <cell r="C425" t="str">
            <v>Loans - related parties</v>
          </cell>
        </row>
        <row r="426">
          <cell r="A426" t="str">
            <v>Calc R426</v>
          </cell>
          <cell r="C426" t="str">
            <v>Deferred tax liabilities</v>
          </cell>
        </row>
        <row r="427">
          <cell r="A427" t="str">
            <v>Calc R427</v>
          </cell>
          <cell r="C427" t="str">
            <v>Provisions</v>
          </cell>
        </row>
        <row r="428">
          <cell r="A428" t="str">
            <v>Calc R428</v>
          </cell>
          <cell r="C428" t="str">
            <v>Total Non Current Assets</v>
          </cell>
        </row>
        <row r="429">
          <cell r="A429" t="str">
            <v>Calc R429</v>
          </cell>
          <cell r="B429" t="str">
            <v>Total Liabilities</v>
          </cell>
        </row>
        <row r="430">
          <cell r="A430" t="str">
            <v>Calc R430</v>
          </cell>
          <cell r="B430" t="str">
            <v>Net Assets</v>
          </cell>
        </row>
        <row r="431">
          <cell r="A431" t="str">
            <v>Calc R431</v>
          </cell>
        </row>
        <row r="432">
          <cell r="A432" t="str">
            <v>Calc R432</v>
          </cell>
          <cell r="B432" t="str">
            <v>Equity</v>
          </cell>
        </row>
        <row r="433">
          <cell r="A433" t="str">
            <v>Calc R433</v>
          </cell>
          <cell r="C433" t="str">
            <v>Issued and paid up capital</v>
          </cell>
        </row>
        <row r="434">
          <cell r="A434" t="str">
            <v>Calc R434</v>
          </cell>
          <cell r="C434" t="str">
            <v>Share premium reserve</v>
          </cell>
        </row>
        <row r="435">
          <cell r="A435" t="str">
            <v>Calc R435</v>
          </cell>
          <cell r="C435" t="str">
            <v>Translation reserve</v>
          </cell>
        </row>
        <row r="436">
          <cell r="A436" t="str">
            <v>Calc R436</v>
          </cell>
          <cell r="C436" t="str">
            <v>Retained earnings - current year</v>
          </cell>
        </row>
        <row r="437">
          <cell r="A437" t="str">
            <v>Calc R437</v>
          </cell>
          <cell r="C437" t="str">
            <v>Retained earnings - prior years</v>
          </cell>
        </row>
        <row r="438">
          <cell r="A438" t="str">
            <v>Calc R438</v>
          </cell>
          <cell r="B438" t="str">
            <v>Shareholder Equity</v>
          </cell>
        </row>
        <row r="439">
          <cell r="A439" t="str">
            <v>Calc R439</v>
          </cell>
        </row>
        <row r="442">
          <cell r="A442" t="str">
            <v>Calc R442</v>
          </cell>
          <cell r="B442" t="str">
            <v>Monthly Cash flow</v>
          </cell>
        </row>
        <row r="443">
          <cell r="A443" t="str">
            <v>Calc R443</v>
          </cell>
        </row>
        <row r="444">
          <cell r="A444" t="str">
            <v>Calc R444</v>
          </cell>
        </row>
        <row r="445">
          <cell r="A445" t="str">
            <v>Calc R445</v>
          </cell>
          <cell r="B445" t="str">
            <v>Cash flow from operating activities</v>
          </cell>
        </row>
        <row r="446">
          <cell r="A446" t="str">
            <v>Calc R446</v>
          </cell>
          <cell r="D446" t="str">
            <v>Movement in trade debtors</v>
          </cell>
        </row>
        <row r="447">
          <cell r="A447" t="str">
            <v>Calc R447</v>
          </cell>
          <cell r="D447" t="str">
            <v>Revenue billed</v>
          </cell>
        </row>
        <row r="448">
          <cell r="D448" t="str">
            <v>VAT billed</v>
          </cell>
        </row>
        <row r="449">
          <cell r="A449" t="str">
            <v>Calc R449</v>
          </cell>
          <cell r="D449" t="str">
            <v>less deferred revenue</v>
          </cell>
        </row>
        <row r="450">
          <cell r="A450" t="str">
            <v>Calc R450</v>
          </cell>
          <cell r="C450" t="str">
            <v>Receipts from customers</v>
          </cell>
        </row>
        <row r="451">
          <cell r="A451" t="str">
            <v>Calc R451</v>
          </cell>
          <cell r="D451" t="str">
            <v>movement in genie receivables</v>
          </cell>
        </row>
        <row r="452">
          <cell r="D452" t="str">
            <v>genie VAT</v>
          </cell>
        </row>
        <row r="453">
          <cell r="A453" t="str">
            <v>Calc R453</v>
          </cell>
          <cell r="D453" t="str">
            <v>Genie revenue billed</v>
          </cell>
        </row>
        <row r="454">
          <cell r="A454" t="str">
            <v>Calc R454</v>
          </cell>
          <cell r="C454" t="str">
            <v>Receipts from customers - related parties</v>
          </cell>
        </row>
        <row r="455">
          <cell r="A455" t="str">
            <v>Calc R455</v>
          </cell>
          <cell r="D455" t="str">
            <v>movement in trade creditors</v>
          </cell>
        </row>
        <row r="456">
          <cell r="A456" t="str">
            <v>Calc R456</v>
          </cell>
          <cell r="D456" t="str">
            <v>movement in other creditors</v>
          </cell>
        </row>
        <row r="457">
          <cell r="A457" t="str">
            <v>Calc R457</v>
          </cell>
          <cell r="D457" t="str">
            <v>movement in current assets</v>
          </cell>
        </row>
        <row r="458">
          <cell r="A458" t="str">
            <v>Calc R458</v>
          </cell>
          <cell r="D458" t="str">
            <v>movements in other current assets</v>
          </cell>
        </row>
        <row r="459">
          <cell r="D459" t="str">
            <v>VAT charged</v>
          </cell>
        </row>
        <row r="460">
          <cell r="A460" t="str">
            <v>Calc R460</v>
          </cell>
          <cell r="D460" t="str">
            <v>total operating costs</v>
          </cell>
        </row>
        <row r="461">
          <cell r="A461" t="str">
            <v>Calc R461</v>
          </cell>
          <cell r="D461" t="str">
            <v>less debt provision</v>
          </cell>
        </row>
        <row r="462">
          <cell r="A462" t="str">
            <v>Calc R462</v>
          </cell>
          <cell r="D462" t="str">
            <v>less editorial charge</v>
          </cell>
        </row>
        <row r="463">
          <cell r="A463" t="str">
            <v>Calc R463</v>
          </cell>
          <cell r="D463" t="str">
            <v>Total direct costs</v>
          </cell>
        </row>
        <row r="464">
          <cell r="A464" t="str">
            <v>Calc R464</v>
          </cell>
          <cell r="D464" t="str">
            <v>less Genie depreciation</v>
          </cell>
        </row>
        <row r="465">
          <cell r="A465" t="str">
            <v>Calc R465</v>
          </cell>
          <cell r="C465" t="str">
            <v>Payments to suppliers and employees</v>
          </cell>
        </row>
        <row r="466">
          <cell r="A466" t="str">
            <v>Calc R466</v>
          </cell>
          <cell r="D466" t="str">
            <v>Editorial charge</v>
          </cell>
        </row>
        <row r="467">
          <cell r="A467" t="str">
            <v>Calc R467</v>
          </cell>
          <cell r="D467" t="str">
            <v>Movement in related creditors</v>
          </cell>
        </row>
        <row r="468">
          <cell r="A468" t="str">
            <v>Calc R468</v>
          </cell>
          <cell r="C468" t="str">
            <v>Payments to suppliers - related parties</v>
          </cell>
        </row>
        <row r="469">
          <cell r="A469" t="str">
            <v>Calc R469</v>
          </cell>
          <cell r="C469" t="str">
            <v>Service fee income received</v>
          </cell>
        </row>
        <row r="470">
          <cell r="A470" t="str">
            <v>Calc R470</v>
          </cell>
          <cell r="C470" t="str">
            <v>Service fee income paid</v>
          </cell>
        </row>
        <row r="471">
          <cell r="A471" t="str">
            <v>Calc R471</v>
          </cell>
          <cell r="C471" t="str">
            <v>Interest received</v>
          </cell>
        </row>
        <row r="472">
          <cell r="A472" t="str">
            <v>Calc R472</v>
          </cell>
          <cell r="C472" t="str">
            <v>Income taxes paid</v>
          </cell>
        </row>
        <row r="473">
          <cell r="A473" t="str">
            <v>Calc R473</v>
          </cell>
          <cell r="C473" t="str">
            <v>Net cash inflow from operating activities</v>
          </cell>
        </row>
        <row r="474">
          <cell r="A474" t="str">
            <v>Calc R474</v>
          </cell>
        </row>
        <row r="475">
          <cell r="A475" t="str">
            <v>Calc R475</v>
          </cell>
          <cell r="B475" t="str">
            <v>Cash flows from investing activities</v>
          </cell>
        </row>
        <row r="476">
          <cell r="A476" t="str">
            <v>Calc R476</v>
          </cell>
          <cell r="C476" t="str">
            <v>Payments for propperty, plant &amp; equipment</v>
          </cell>
        </row>
        <row r="477">
          <cell r="A477" t="str">
            <v>Calc R477</v>
          </cell>
          <cell r="C477" t="str">
            <v>Loans to related parties</v>
          </cell>
        </row>
        <row r="478">
          <cell r="A478" t="str">
            <v>Calc R478</v>
          </cell>
          <cell r="C478" t="str">
            <v>Repayment of loans by related parties</v>
          </cell>
        </row>
        <row r="480">
          <cell r="D480" t="str">
            <v>Movement in investments</v>
          </cell>
        </row>
        <row r="483">
          <cell r="D483" t="str">
            <v>Othe non-current assets</v>
          </cell>
        </row>
        <row r="484">
          <cell r="D484" t="str">
            <v>Movement of translation reserve</v>
          </cell>
        </row>
        <row r="485">
          <cell r="A485" t="str">
            <v>Calc R485</v>
          </cell>
          <cell r="C485" t="str">
            <v>Increase(Decrease) in other assets</v>
          </cell>
        </row>
        <row r="486">
          <cell r="A486" t="str">
            <v>Calc R486</v>
          </cell>
          <cell r="C486" t="str">
            <v>Proceeds from sale of plant property in equipment</v>
          </cell>
        </row>
        <row r="487">
          <cell r="A487" t="str">
            <v>Calc R487</v>
          </cell>
          <cell r="C487" t="str">
            <v>Net cash (outflow) from investing activities</v>
          </cell>
        </row>
        <row r="488">
          <cell r="A488" t="str">
            <v>Calc R488</v>
          </cell>
        </row>
        <row r="489">
          <cell r="A489" t="str">
            <v>Calc R489</v>
          </cell>
          <cell r="B489" t="str">
            <v>Cash flows from financing activities</v>
          </cell>
        </row>
        <row r="490">
          <cell r="A490" t="str">
            <v>Calc R490</v>
          </cell>
          <cell r="C490" t="str">
            <v xml:space="preserve">Proceeds from the issue of shares </v>
          </cell>
        </row>
        <row r="491">
          <cell r="A491" t="str">
            <v>Calc R491</v>
          </cell>
          <cell r="C491" t="str">
            <v>Proceeds from borrowings</v>
          </cell>
        </row>
        <row r="492">
          <cell r="A492" t="str">
            <v>Calc R492</v>
          </cell>
          <cell r="C492" t="str">
            <v>Repayment of borrowings</v>
          </cell>
        </row>
        <row r="493">
          <cell r="A493" t="str">
            <v>Calc R493</v>
          </cell>
          <cell r="C493" t="str">
            <v>Payment of dividends</v>
          </cell>
        </row>
        <row r="494">
          <cell r="A494" t="str">
            <v>Calc R494</v>
          </cell>
          <cell r="C494" t="str">
            <v>Net cash inflow (outflow) from financing activities</v>
          </cell>
        </row>
        <row r="495">
          <cell r="A495" t="str">
            <v>Calc R495</v>
          </cell>
        </row>
        <row r="496">
          <cell r="A496" t="str">
            <v>Calc R496</v>
          </cell>
          <cell r="B496" t="str">
            <v>Net increase (decrease) in cash held</v>
          </cell>
        </row>
        <row r="497">
          <cell r="A497" t="str">
            <v>Calc R497</v>
          </cell>
        </row>
        <row r="498">
          <cell r="A498" t="str">
            <v>Calc R498</v>
          </cell>
          <cell r="B498" t="str">
            <v>Cash at the beginning of the period</v>
          </cell>
        </row>
        <row r="499">
          <cell r="A499" t="str">
            <v>Calc R499</v>
          </cell>
          <cell r="B499" t="str">
            <v>Effects of exchange rate on Cash assets</v>
          </cell>
        </row>
        <row r="500">
          <cell r="A500" t="str">
            <v>Calc R500</v>
          </cell>
          <cell r="B500" t="str">
            <v>manual adjustment</v>
          </cell>
        </row>
        <row r="501">
          <cell r="A501" t="str">
            <v>Calc R501</v>
          </cell>
          <cell r="B501" t="str">
            <v>Cash at the end of the period</v>
          </cell>
        </row>
        <row r="502">
          <cell r="A502" t="str">
            <v>Calc R502</v>
          </cell>
        </row>
        <row r="503">
          <cell r="A503" t="str">
            <v>Calc R503</v>
          </cell>
          <cell r="B503" t="str">
            <v>VAT billed in the month</v>
          </cell>
        </row>
        <row r="504">
          <cell r="B504" t="str">
            <v>VAT billied - genie</v>
          </cell>
        </row>
        <row r="505">
          <cell r="A505" t="str">
            <v>Calc R505</v>
          </cell>
          <cell r="B505" t="str">
            <v>VAT incurred in the month</v>
          </cell>
        </row>
        <row r="506">
          <cell r="A506" t="str">
            <v>Calc R506</v>
          </cell>
        </row>
        <row r="507">
          <cell r="A507" t="str">
            <v>Calc R507</v>
          </cell>
        </row>
        <row r="508">
          <cell r="A508" t="str">
            <v>Calc R508</v>
          </cell>
        </row>
        <row r="509">
          <cell r="A509" t="str">
            <v>Calc R509</v>
          </cell>
        </row>
        <row r="510">
          <cell r="A510" t="str">
            <v>Calc R510</v>
          </cell>
        </row>
        <row r="511">
          <cell r="A511" t="str">
            <v>Calc R511</v>
          </cell>
        </row>
        <row r="512">
          <cell r="A512" t="str">
            <v>Calc R512</v>
          </cell>
        </row>
        <row r="513">
          <cell r="A513" t="str">
            <v>Calc R513</v>
          </cell>
          <cell r="B513" t="str">
            <v>Breakdown of Depreciation</v>
          </cell>
        </row>
        <row r="514">
          <cell r="A514" t="str">
            <v>Calc R514</v>
          </cell>
          <cell r="C514" t="str">
            <v>Reclassify to Genie COS</v>
          </cell>
        </row>
        <row r="515">
          <cell r="A515" t="str">
            <v>Calc R515</v>
          </cell>
          <cell r="C515" t="str">
            <v>Depreciation charged to P&amp;L depre line</v>
          </cell>
        </row>
        <row r="516">
          <cell r="A516" t="str">
            <v>Calc R516</v>
          </cell>
        </row>
        <row r="517">
          <cell r="A517" t="str">
            <v>Calc R517</v>
          </cell>
        </row>
        <row r="518">
          <cell r="A518" t="str">
            <v>Calc R518</v>
          </cell>
        </row>
        <row r="519">
          <cell r="A519" t="str">
            <v>Calc R519</v>
          </cell>
        </row>
        <row r="520">
          <cell r="A520" t="str">
            <v>Calc R520</v>
          </cell>
          <cell r="B520" t="str">
            <v>Trade debtors balance</v>
          </cell>
        </row>
        <row r="521">
          <cell r="A521" t="str">
            <v>Calc R521</v>
          </cell>
          <cell r="C521" t="str">
            <v>Opening balance</v>
          </cell>
        </row>
        <row r="522">
          <cell r="A522" t="str">
            <v>Calc R522</v>
          </cell>
        </row>
        <row r="523">
          <cell r="A523" t="str">
            <v>Calc R523</v>
          </cell>
          <cell r="C523" t="str">
            <v>billed in month</v>
          </cell>
        </row>
        <row r="524">
          <cell r="A524" t="str">
            <v>Calc R524</v>
          </cell>
          <cell r="C524" t="str">
            <v>less deferred revenue</v>
          </cell>
        </row>
        <row r="525">
          <cell r="A525" t="str">
            <v>Calc R525</v>
          </cell>
          <cell r="C525" t="str">
            <v>Worldpay adjustment</v>
          </cell>
        </row>
        <row r="526">
          <cell r="A526" t="str">
            <v>Calc R526</v>
          </cell>
          <cell r="C526" t="str">
            <v>submit received in month</v>
          </cell>
        </row>
        <row r="527">
          <cell r="A527" t="str">
            <v>Calc R527</v>
          </cell>
          <cell r="C527" t="str">
            <v>Received in month</v>
          </cell>
        </row>
        <row r="528">
          <cell r="A528" t="str">
            <v>Calc R528</v>
          </cell>
          <cell r="C528" t="str">
            <v>less defereed revenue</v>
          </cell>
        </row>
        <row r="529">
          <cell r="A529" t="str">
            <v>Calc R529</v>
          </cell>
        </row>
        <row r="530">
          <cell r="A530" t="str">
            <v>Calc R530</v>
          </cell>
          <cell r="C530" t="str">
            <v>Closing balance</v>
          </cell>
        </row>
        <row r="531">
          <cell r="A531" t="str">
            <v>Calc R531</v>
          </cell>
        </row>
        <row r="532">
          <cell r="A532" t="str">
            <v>Calc R532</v>
          </cell>
          <cell r="C532" t="str">
            <v>Related party ( genie)</v>
          </cell>
        </row>
        <row r="533">
          <cell r="A533" t="str">
            <v>Calc R533</v>
          </cell>
          <cell r="C533" t="str">
            <v>Related party (LOOK)</v>
          </cell>
        </row>
        <row r="534">
          <cell r="A534" t="str">
            <v>Calc R534</v>
          </cell>
        </row>
        <row r="535">
          <cell r="A535" t="str">
            <v>Calc R535</v>
          </cell>
          <cell r="B535" t="str">
            <v>Trade creditors balance</v>
          </cell>
        </row>
        <row r="536">
          <cell r="A536" t="str">
            <v>Calc R536</v>
          </cell>
        </row>
        <row r="537">
          <cell r="A537" t="str">
            <v>Calc R537</v>
          </cell>
          <cell r="C537" t="str">
            <v>Opening balance</v>
          </cell>
        </row>
        <row r="538">
          <cell r="A538" t="str">
            <v>Calc R538</v>
          </cell>
          <cell r="C538" t="str">
            <v>incurred in month</v>
          </cell>
        </row>
        <row r="539">
          <cell r="A539" t="str">
            <v>Calc R539</v>
          </cell>
          <cell r="D539" t="str">
            <v>staff and related costs</v>
          </cell>
        </row>
        <row r="540">
          <cell r="A540" t="str">
            <v>Calc R540</v>
          </cell>
          <cell r="D540" t="str">
            <v>Marketing expenses</v>
          </cell>
        </row>
        <row r="541">
          <cell r="A541" t="str">
            <v>Calc R541</v>
          </cell>
          <cell r="D541" t="str">
            <v>Professional fees</v>
          </cell>
        </row>
        <row r="542">
          <cell r="A542" t="str">
            <v>Calc R542</v>
          </cell>
          <cell r="D542" t="str">
            <v>Facilities costs</v>
          </cell>
        </row>
        <row r="543">
          <cell r="A543" t="str">
            <v>Calc R543</v>
          </cell>
          <cell r="D543" t="str">
            <v>Admin &amp; General expenses</v>
          </cell>
        </row>
        <row r="544">
          <cell r="A544" t="str">
            <v>Calc R544</v>
          </cell>
          <cell r="D544" t="str">
            <v>Network &amp; Engineering expenses</v>
          </cell>
        </row>
        <row r="545">
          <cell r="A545" t="str">
            <v>Calc R545</v>
          </cell>
          <cell r="D545" t="str">
            <v>COS excl AV</v>
          </cell>
        </row>
        <row r="546">
          <cell r="A546" t="str">
            <v>Calc R546</v>
          </cell>
        </row>
        <row r="547">
          <cell r="A547" t="str">
            <v>Calc R547</v>
          </cell>
          <cell r="C547" t="str">
            <v>Paid in month</v>
          </cell>
        </row>
        <row r="548">
          <cell r="A548" t="str">
            <v>Calc R548</v>
          </cell>
          <cell r="D548" t="str">
            <v>staff and related costs</v>
          </cell>
        </row>
        <row r="549">
          <cell r="A549" t="str">
            <v>Calc R549</v>
          </cell>
          <cell r="D549" t="str">
            <v>Marketing expenses</v>
          </cell>
        </row>
        <row r="550">
          <cell r="A550" t="str">
            <v>Calc R550</v>
          </cell>
          <cell r="D550" t="str">
            <v>Professional fees</v>
          </cell>
        </row>
        <row r="551">
          <cell r="A551" t="str">
            <v>Calc R551</v>
          </cell>
          <cell r="D551" t="str">
            <v>Facilities costs</v>
          </cell>
        </row>
        <row r="552">
          <cell r="A552" t="str">
            <v>Calc R552</v>
          </cell>
          <cell r="D552" t="str">
            <v>Admin &amp; General expenses</v>
          </cell>
        </row>
        <row r="553">
          <cell r="A553" t="str">
            <v>Calc R553</v>
          </cell>
          <cell r="D553" t="str">
            <v>Network &amp; Engineering expenses</v>
          </cell>
        </row>
        <row r="554">
          <cell r="A554" t="str">
            <v>Calc R554</v>
          </cell>
          <cell r="D554" t="str">
            <v>COS excl AV</v>
          </cell>
        </row>
        <row r="555">
          <cell r="A555" t="str">
            <v>Calc R555</v>
          </cell>
        </row>
        <row r="556">
          <cell r="A556" t="str">
            <v>Calc R556</v>
          </cell>
        </row>
        <row r="557">
          <cell r="A557" t="str">
            <v>Calc R557</v>
          </cell>
        </row>
        <row r="558">
          <cell r="A558" t="str">
            <v>Calc R558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A-IPCL"/>
      <sheetName val="ANNO-PL"/>
      <sheetName val="MediaRel"/>
      <sheetName val="Sheet1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ditions"/>
      <sheetName val="Liability Mgmt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VER"/>
      <sheetName val="INDEX"/>
      <sheetName val="BAL"/>
      <sheetName val="P&amp;L"/>
      <sheetName val="NOTES "/>
    </sheetNames>
    <sheetDataSet>
      <sheetData sheetId="0" refreshError="1">
        <row r="2">
          <cell r="B2" t="str">
            <v>RELIANCE INFOCOM B.V., Amsterdam</v>
          </cell>
        </row>
        <row r="4">
          <cell r="B4" t="str">
            <v>June 30, 2003</v>
          </cell>
        </row>
        <row r="5">
          <cell r="B5" t="str">
            <v>March 31, 2003</v>
          </cell>
        </row>
        <row r="11">
          <cell r="B11" t="str">
            <v>Balance Sheet as at June 30, 2003</v>
          </cell>
        </row>
        <row r="12">
          <cell r="B12" t="str">
            <v xml:space="preserve">Profit and Loss Account for the period </v>
          </cell>
        </row>
        <row r="13">
          <cell r="B13" t="str">
            <v>April 1, 2003 through June 30, 2003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45">
          <cell r="F45">
            <v>1061673</v>
          </cell>
          <cell r="H45">
            <v>1061673</v>
          </cell>
        </row>
        <row r="61">
          <cell r="H61">
            <v>1112000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dicate codes"/>
      <sheetName val="Topsheet"/>
      <sheetName val="Summary"/>
      <sheetName val="By syndicate"/>
      <sheetName val="credit card"/>
      <sheetName val="Invoice"/>
      <sheetName val="Cheque"/>
      <sheetName val="VAT"/>
      <sheetName val="ExcelReport"/>
      <sheetName val="Refund &amp; Chargeback summary"/>
      <sheetName val="Refunds Euro"/>
      <sheetName val="Chargebacks Euro"/>
      <sheetName val="Refunds GBP"/>
      <sheetName val="Chargebacks GBP"/>
      <sheetName val="Refunds SEK"/>
      <sheetName val="manual cheques"/>
      <sheetName val="test submissions"/>
      <sheetName val="Process"/>
      <sheetName val="Exchange rates"/>
    </sheetNames>
    <sheetDataSet>
      <sheetData sheetId="0" refreshError="1">
        <row r="3">
          <cell r="A3" t="str">
            <v>BTLSUK</v>
          </cell>
          <cell r="B3" t="str">
            <v>LookSmart UK</v>
          </cell>
          <cell r="C3" t="str">
            <v>www.looksmart.co.uk</v>
          </cell>
          <cell r="D3" t="str">
            <v>INunes</v>
          </cell>
          <cell r="E3" t="str">
            <v>x</v>
          </cell>
          <cell r="G3" t="str">
            <v>x</v>
          </cell>
          <cell r="H3" t="str">
            <v>y</v>
          </cell>
          <cell r="I3" t="str">
            <v>y</v>
          </cell>
          <cell r="J3" t="str">
            <v>x</v>
          </cell>
          <cell r="L3" t="str">
            <v>x</v>
          </cell>
          <cell r="M3" t="str">
            <v>New</v>
          </cell>
          <cell r="N3" t="str">
            <v>GB</v>
          </cell>
          <cell r="O3" t="str">
            <v>UK</v>
          </cell>
          <cell r="P3" t="str">
            <v>GBP</v>
          </cell>
        </row>
        <row r="4">
          <cell r="A4" t="str">
            <v>ya</v>
          </cell>
          <cell r="B4" t="str">
            <v>LineOne</v>
          </cell>
          <cell r="C4" t="str">
            <v>www.lineone.net</v>
          </cell>
          <cell r="D4" t="str">
            <v>INunes</v>
          </cell>
          <cell r="E4" t="str">
            <v>x</v>
          </cell>
          <cell r="F4" t="str">
            <v>DGraham</v>
          </cell>
          <cell r="G4" t="str">
            <v>x</v>
          </cell>
          <cell r="H4" t="str">
            <v>n</v>
          </cell>
          <cell r="I4" t="str">
            <v>y</v>
          </cell>
          <cell r="J4" t="str">
            <v>x</v>
          </cell>
          <cell r="L4" t="str">
            <v>x</v>
          </cell>
          <cell r="M4" t="str">
            <v>New</v>
          </cell>
          <cell r="N4" t="str">
            <v>GB</v>
          </cell>
          <cell r="O4" t="str">
            <v>UK</v>
          </cell>
          <cell r="P4" t="str">
            <v>GBP</v>
          </cell>
        </row>
        <row r="5">
          <cell r="A5" t="str">
            <v>yb</v>
          </cell>
          <cell r="B5" t="str">
            <v>SkyNow</v>
          </cell>
          <cell r="C5" t="str">
            <v>www.sky.co.uk</v>
          </cell>
          <cell r="D5" t="str">
            <v>INunes</v>
          </cell>
          <cell r="E5" t="str">
            <v>x</v>
          </cell>
          <cell r="F5" t="str">
            <v>NWalley</v>
          </cell>
          <cell r="G5" t="str">
            <v>x</v>
          </cell>
          <cell r="H5" t="str">
            <v>y</v>
          </cell>
          <cell r="I5" t="str">
            <v>y</v>
          </cell>
          <cell r="M5" t="str">
            <v>Classic</v>
          </cell>
          <cell r="N5" t="str">
            <v>GB</v>
          </cell>
          <cell r="O5" t="str">
            <v>UK</v>
          </cell>
          <cell r="P5" t="str">
            <v>GBP</v>
          </cell>
        </row>
        <row r="6">
          <cell r="A6" t="str">
            <v>yc</v>
          </cell>
          <cell r="B6" t="str">
            <v>Waitrose</v>
          </cell>
          <cell r="C6" t="str">
            <v>www.waitrose.com</v>
          </cell>
          <cell r="D6" t="str">
            <v>INunes</v>
          </cell>
          <cell r="E6" t="str">
            <v>x</v>
          </cell>
          <cell r="F6" t="str">
            <v>DGraham</v>
          </cell>
          <cell r="G6" t="str">
            <v>x</v>
          </cell>
          <cell r="H6" t="str">
            <v>y</v>
          </cell>
          <cell r="I6" t="str">
            <v>y</v>
          </cell>
          <cell r="M6" t="str">
            <v>Classic</v>
          </cell>
          <cell r="N6" t="str">
            <v>GB</v>
          </cell>
          <cell r="O6" t="str">
            <v>UK</v>
          </cell>
          <cell r="P6" t="str">
            <v>GBP</v>
          </cell>
        </row>
        <row r="7">
          <cell r="A7" t="str">
            <v>yd</v>
          </cell>
          <cell r="B7" t="str">
            <v>Ocean (now synd-ia)</v>
          </cell>
          <cell r="N7" t="str">
            <v>GB</v>
          </cell>
          <cell r="O7" t="str">
            <v>UK</v>
          </cell>
          <cell r="P7" t="str">
            <v>GBP</v>
          </cell>
        </row>
        <row r="8">
          <cell r="A8" t="str">
            <v>ye</v>
          </cell>
          <cell r="B8" t="str">
            <v>BeMe</v>
          </cell>
          <cell r="C8" t="str">
            <v>www.beme.com</v>
          </cell>
          <cell r="D8" t="str">
            <v>INunes</v>
          </cell>
          <cell r="E8" t="str">
            <v>x</v>
          </cell>
          <cell r="F8" t="str">
            <v>DGraham</v>
          </cell>
          <cell r="G8" t="str">
            <v>x</v>
          </cell>
          <cell r="M8" t="str">
            <v>Classic</v>
          </cell>
          <cell r="N8" t="str">
            <v>GB</v>
          </cell>
          <cell r="O8" t="str">
            <v>UK</v>
          </cell>
          <cell r="P8" t="str">
            <v>GBP</v>
          </cell>
        </row>
        <row r="9">
          <cell r="A9" t="str">
            <v>yf</v>
          </cell>
          <cell r="B9" t="str">
            <v>GoshGosh</v>
          </cell>
          <cell r="C9" t="str">
            <v>www.goshgosh.co.uk</v>
          </cell>
          <cell r="D9" t="str">
            <v>INunes</v>
          </cell>
          <cell r="E9" t="str">
            <v>x</v>
          </cell>
          <cell r="F9" t="str">
            <v>DGraham</v>
          </cell>
          <cell r="G9" t="str">
            <v>x</v>
          </cell>
          <cell r="H9" t="str">
            <v>y</v>
          </cell>
          <cell r="I9" t="str">
            <v>y</v>
          </cell>
          <cell r="M9" t="str">
            <v>Classic</v>
          </cell>
          <cell r="N9" t="str">
            <v>GB</v>
          </cell>
          <cell r="O9" t="str">
            <v>UK</v>
          </cell>
          <cell r="P9" t="str">
            <v>GBP</v>
          </cell>
        </row>
        <row r="10">
          <cell r="A10" t="str">
            <v>yg</v>
          </cell>
          <cell r="B10" t="str">
            <v>PostMaster (Bibliotech)</v>
          </cell>
          <cell r="C10" t="str">
            <v>www.postmaster.co.uk</v>
          </cell>
          <cell r="D10" t="str">
            <v>INunes</v>
          </cell>
          <cell r="E10" t="str">
            <v>x</v>
          </cell>
          <cell r="F10" t="str">
            <v>DGraham</v>
          </cell>
          <cell r="G10" t="str">
            <v>x</v>
          </cell>
          <cell r="H10" t="str">
            <v>y</v>
          </cell>
          <cell r="I10" t="str">
            <v>y</v>
          </cell>
          <cell r="M10" t="str">
            <v>Classic</v>
          </cell>
          <cell r="N10" t="str">
            <v>GB</v>
          </cell>
          <cell r="O10" t="str">
            <v>UK</v>
          </cell>
          <cell r="P10" t="str">
            <v>GBP</v>
          </cell>
        </row>
        <row r="11">
          <cell r="A11" t="str">
            <v>yh</v>
          </cell>
          <cell r="B11" t="str">
            <v>NowNet</v>
          </cell>
          <cell r="N11" t="str">
            <v>GB</v>
          </cell>
          <cell r="O11" t="str">
            <v>UK</v>
          </cell>
          <cell r="P11" t="str">
            <v>GBP</v>
          </cell>
        </row>
        <row r="12">
          <cell r="A12" t="str">
            <v>yi</v>
          </cell>
          <cell r="N12" t="str">
            <v>GB</v>
          </cell>
          <cell r="O12" t="str">
            <v>UK</v>
          </cell>
          <cell r="P12" t="str">
            <v>GBP</v>
          </cell>
        </row>
        <row r="13">
          <cell r="A13" t="str">
            <v>yj</v>
          </cell>
          <cell r="B13" t="str">
            <v>Bravo (Flextech)</v>
          </cell>
          <cell r="C13" t="str">
            <v>www.bravo.co.uk</v>
          </cell>
          <cell r="D13" t="str">
            <v>INunes</v>
          </cell>
          <cell r="E13" t="str">
            <v>x</v>
          </cell>
          <cell r="F13" t="str">
            <v>DGraham</v>
          </cell>
          <cell r="H13" t="str">
            <v>y</v>
          </cell>
          <cell r="M13" t="str">
            <v>Classic</v>
          </cell>
          <cell r="N13" t="str">
            <v>GB</v>
          </cell>
          <cell r="O13" t="str">
            <v>UK</v>
          </cell>
          <cell r="P13" t="str">
            <v>GBP</v>
          </cell>
        </row>
        <row r="14">
          <cell r="A14" t="str">
            <v>yk</v>
          </cell>
          <cell r="B14" t="str">
            <v>Zoom</v>
          </cell>
          <cell r="C14" t="str">
            <v>www.zoom.co.uk</v>
          </cell>
          <cell r="D14" t="str">
            <v>INunes</v>
          </cell>
          <cell r="E14" t="str">
            <v>x</v>
          </cell>
          <cell r="F14" t="str">
            <v>DGraham</v>
          </cell>
          <cell r="G14" t="str">
            <v>x</v>
          </cell>
          <cell r="H14" t="str">
            <v>y</v>
          </cell>
          <cell r="I14" t="str">
            <v>y</v>
          </cell>
          <cell r="M14" t="str">
            <v>Classic</v>
          </cell>
          <cell r="N14" t="str">
            <v>GB</v>
          </cell>
          <cell r="O14" t="str">
            <v>UK</v>
          </cell>
          <cell r="P14" t="str">
            <v>GBP</v>
          </cell>
        </row>
        <row r="15">
          <cell r="A15" t="str">
            <v>yl</v>
          </cell>
          <cell r="N15" t="str">
            <v>GB</v>
          </cell>
          <cell r="O15" t="str">
            <v>UK</v>
          </cell>
          <cell r="P15" t="str">
            <v>GBP</v>
          </cell>
        </row>
        <row r="16">
          <cell r="A16" t="str">
            <v>ym</v>
          </cell>
          <cell r="B16" t="str">
            <v>World Online UK</v>
          </cell>
          <cell r="C16" t="str">
            <v>www.worldonline.co.uk</v>
          </cell>
          <cell r="D16" t="str">
            <v>INunes</v>
          </cell>
          <cell r="E16" t="str">
            <v>x</v>
          </cell>
          <cell r="F16" t="str">
            <v>DGraham</v>
          </cell>
          <cell r="G16" t="str">
            <v>x</v>
          </cell>
          <cell r="H16" t="str">
            <v>y</v>
          </cell>
          <cell r="I16" t="str">
            <v>n</v>
          </cell>
          <cell r="K16" t="str">
            <v>x</v>
          </cell>
          <cell r="M16" t="str">
            <v>Classic</v>
          </cell>
          <cell r="N16" t="str">
            <v>GB</v>
          </cell>
          <cell r="O16" t="str">
            <v>UK</v>
          </cell>
          <cell r="P16" t="str">
            <v>GBP</v>
          </cell>
        </row>
        <row r="17">
          <cell r="A17" t="str">
            <v>yn</v>
          </cell>
          <cell r="B17" t="str">
            <v>Yellow Pages</v>
          </cell>
          <cell r="C17" t="str">
            <v>www.yell.co.uk</v>
          </cell>
          <cell r="D17" t="str">
            <v>INunes</v>
          </cell>
          <cell r="E17" t="str">
            <v>x</v>
          </cell>
          <cell r="F17" t="str">
            <v>DGraham</v>
          </cell>
          <cell r="G17" t="str">
            <v>x</v>
          </cell>
          <cell r="H17" t="str">
            <v>n</v>
          </cell>
          <cell r="I17" t="str">
            <v>y</v>
          </cell>
          <cell r="M17" t="str">
            <v>Classic</v>
          </cell>
          <cell r="N17" t="str">
            <v>GB</v>
          </cell>
          <cell r="O17" t="str">
            <v>UK</v>
          </cell>
          <cell r="P17" t="str">
            <v>GBP</v>
          </cell>
        </row>
        <row r="18">
          <cell r="A18" t="str">
            <v>yo</v>
          </cell>
          <cell r="N18" t="str">
            <v>GB</v>
          </cell>
          <cell r="O18" t="str">
            <v>UK</v>
          </cell>
          <cell r="P18" t="str">
            <v>GBP</v>
          </cell>
        </row>
        <row r="19">
          <cell r="A19" t="str">
            <v>yp</v>
          </cell>
          <cell r="B19" t="str">
            <v>BTConcert</v>
          </cell>
          <cell r="C19" t="str">
            <v>www.concert-visp.comusername: access@concert-visp.compassword: maddog</v>
          </cell>
          <cell r="D19" t="str">
            <v>INunes</v>
          </cell>
          <cell r="E19" t="str">
            <v>x</v>
          </cell>
          <cell r="F19" t="str">
            <v>DGraham</v>
          </cell>
          <cell r="G19" t="str">
            <v>x</v>
          </cell>
          <cell r="H19" t="str">
            <v>y</v>
          </cell>
          <cell r="I19" t="str">
            <v>y</v>
          </cell>
          <cell r="M19" t="str">
            <v>Classic</v>
          </cell>
          <cell r="N19" t="str">
            <v>GB</v>
          </cell>
          <cell r="O19" t="str">
            <v>UK</v>
          </cell>
          <cell r="P19" t="str">
            <v>GBP</v>
          </cell>
        </row>
        <row r="20">
          <cell r="A20" t="str">
            <v>yq</v>
          </cell>
          <cell r="B20" t="str">
            <v>Classic FM</v>
          </cell>
          <cell r="C20" t="str">
            <v>www.classicfm.com</v>
          </cell>
          <cell r="D20" t="str">
            <v>INunes</v>
          </cell>
          <cell r="E20" t="str">
            <v>x</v>
          </cell>
          <cell r="F20" t="str">
            <v>NWalley</v>
          </cell>
          <cell r="G20" t="str">
            <v>x</v>
          </cell>
          <cell r="H20" t="str">
            <v>n</v>
          </cell>
          <cell r="I20" t="str">
            <v>y</v>
          </cell>
          <cell r="M20" t="str">
            <v>Classic</v>
          </cell>
          <cell r="N20" t="str">
            <v>GB</v>
          </cell>
          <cell r="O20" t="str">
            <v>UK</v>
          </cell>
          <cell r="P20" t="str">
            <v>GBP</v>
          </cell>
        </row>
        <row r="21">
          <cell r="A21" t="str">
            <v>yr</v>
          </cell>
          <cell r="B21" t="str">
            <v>Living (Flextech)</v>
          </cell>
          <cell r="C21" t="str">
            <v>www.livingtv.co.uk</v>
          </cell>
          <cell r="D21" t="str">
            <v>INunes</v>
          </cell>
          <cell r="E21" t="str">
            <v>x</v>
          </cell>
          <cell r="F21" t="str">
            <v>DGraham</v>
          </cell>
          <cell r="G21" t="str">
            <v>x</v>
          </cell>
          <cell r="H21" t="str">
            <v>y</v>
          </cell>
          <cell r="M21" t="str">
            <v>Classic</v>
          </cell>
          <cell r="N21" t="str">
            <v>GB</v>
          </cell>
          <cell r="O21" t="str">
            <v>UK</v>
          </cell>
          <cell r="P21" t="str">
            <v>GBP</v>
          </cell>
        </row>
        <row r="22">
          <cell r="A22" t="str">
            <v>ys</v>
          </cell>
          <cell r="N22" t="str">
            <v>GB</v>
          </cell>
          <cell r="O22" t="str">
            <v>UK</v>
          </cell>
          <cell r="P22" t="str">
            <v>GBP</v>
          </cell>
        </row>
        <row r="23">
          <cell r="A23" t="str">
            <v>yt</v>
          </cell>
          <cell r="B23" t="str">
            <v>Manxnet Online</v>
          </cell>
          <cell r="C23" t="str">
            <v>www.manx.net</v>
          </cell>
          <cell r="D23" t="str">
            <v>INunes</v>
          </cell>
          <cell r="E23" t="str">
            <v>x</v>
          </cell>
          <cell r="F23" t="str">
            <v>DGraham</v>
          </cell>
          <cell r="G23" t="str">
            <v>x</v>
          </cell>
          <cell r="H23" t="str">
            <v>y</v>
          </cell>
          <cell r="I23" t="str">
            <v>y</v>
          </cell>
          <cell r="J23" t="str">
            <v>x</v>
          </cell>
          <cell r="L23" t="str">
            <v>x</v>
          </cell>
          <cell r="M23" t="str">
            <v>Classic</v>
          </cell>
          <cell r="N23" t="str">
            <v>GB</v>
          </cell>
          <cell r="O23" t="str">
            <v>UK</v>
          </cell>
          <cell r="P23" t="str">
            <v>GBP</v>
          </cell>
        </row>
        <row r="24">
          <cell r="A24" t="str">
            <v>yu</v>
          </cell>
          <cell r="B24" t="str">
            <v>Genie UK</v>
          </cell>
          <cell r="C24" t="str">
            <v>www.genie.co.uk</v>
          </cell>
          <cell r="D24" t="str">
            <v>CFarkas</v>
          </cell>
          <cell r="E24" t="str">
            <v>x</v>
          </cell>
          <cell r="F24" t="str">
            <v>JKerr</v>
          </cell>
          <cell r="G24" t="str">
            <v>x</v>
          </cell>
          <cell r="H24" t="str">
            <v>y</v>
          </cell>
          <cell r="I24" t="str">
            <v>y</v>
          </cell>
          <cell r="M24" t="str">
            <v>Classic</v>
          </cell>
          <cell r="N24" t="str">
            <v>GB</v>
          </cell>
          <cell r="O24" t="str">
            <v>UK</v>
          </cell>
          <cell r="P24" t="str">
            <v>GBP</v>
          </cell>
        </row>
        <row r="25">
          <cell r="A25" t="str">
            <v>yv</v>
          </cell>
          <cell r="B25" t="str">
            <v>ntl Communtiy Intranet</v>
          </cell>
          <cell r="D25" t="str">
            <v>INunes</v>
          </cell>
          <cell r="E25" t="str">
            <v>n/a</v>
          </cell>
          <cell r="F25" t="str">
            <v>DGraham</v>
          </cell>
          <cell r="G25" t="str">
            <v>x</v>
          </cell>
          <cell r="H25" t="str">
            <v>y</v>
          </cell>
          <cell r="I25" t="str">
            <v>n</v>
          </cell>
          <cell r="M25" t="str">
            <v>n/a</v>
          </cell>
          <cell r="N25" t="str">
            <v>GB</v>
          </cell>
          <cell r="O25" t="str">
            <v>UK</v>
          </cell>
          <cell r="P25" t="str">
            <v>GBP</v>
          </cell>
        </row>
        <row r="26">
          <cell r="A26" t="str">
            <v>yw</v>
          </cell>
          <cell r="B26" t="str">
            <v>TimeSmart/BTConnect</v>
          </cell>
          <cell r="C26" t="str">
            <v>http://www.btconnect.comhttp://www.btconnect.com/athome/http://www.bt.com/getstarted/</v>
          </cell>
          <cell r="D26" t="str">
            <v>OvHarten</v>
          </cell>
          <cell r="E26" t="str">
            <v>x</v>
          </cell>
          <cell r="F26" t="str">
            <v>DGraham</v>
          </cell>
          <cell r="G26" t="str">
            <v>x</v>
          </cell>
          <cell r="H26" t="str">
            <v>y</v>
          </cell>
          <cell r="I26" t="str">
            <v>y</v>
          </cell>
          <cell r="M26" t="str">
            <v>Classic</v>
          </cell>
          <cell r="N26" t="str">
            <v>GB</v>
          </cell>
          <cell r="O26" t="str">
            <v>UK</v>
          </cell>
          <cell r="P26" t="str">
            <v>GBP</v>
          </cell>
        </row>
        <row r="27">
          <cell r="A27" t="str">
            <v>yx</v>
          </cell>
          <cell r="N27" t="str">
            <v>GB</v>
          </cell>
          <cell r="O27" t="str">
            <v>UK</v>
          </cell>
          <cell r="P27" t="str">
            <v>GBP</v>
          </cell>
        </row>
        <row r="28">
          <cell r="A28" t="str">
            <v>yy</v>
          </cell>
          <cell r="B28" t="str">
            <v>Digifone (now synd-ic)</v>
          </cell>
          <cell r="N28" t="str">
            <v>GB</v>
          </cell>
          <cell r="O28" t="str">
            <v>UK</v>
          </cell>
          <cell r="P28" t="str">
            <v>GBP</v>
          </cell>
        </row>
        <row r="29">
          <cell r="A29" t="str">
            <v>yz</v>
          </cell>
          <cell r="B29" t="str">
            <v>BT OpenWorld (Broadband)</v>
          </cell>
          <cell r="C29" t="str">
            <v>www.btopenworld.com/consumerusername: btopenworldpassword: broadband</v>
          </cell>
          <cell r="D29" t="str">
            <v>ANilsson</v>
          </cell>
          <cell r="E29" t="str">
            <v>x</v>
          </cell>
          <cell r="F29" t="str">
            <v>JKerr</v>
          </cell>
          <cell r="G29" t="str">
            <v>x</v>
          </cell>
          <cell r="H29" t="str">
            <v>n</v>
          </cell>
          <cell r="I29" t="str">
            <v>n</v>
          </cell>
          <cell r="M29" t="str">
            <v>Classic broaband</v>
          </cell>
          <cell r="N29" t="str">
            <v>GB</v>
          </cell>
          <cell r="O29" t="str">
            <v>UK</v>
          </cell>
          <cell r="P29" t="str">
            <v>GBP</v>
          </cell>
        </row>
        <row r="30">
          <cell r="A30" t="str">
            <v>yaa</v>
          </cell>
          <cell r="B30" t="str">
            <v>Excite UK Express Submit</v>
          </cell>
          <cell r="C30" t="str">
            <v>http://submit.looksmart.co.uk/tellus.asp?isp=yaa</v>
          </cell>
          <cell r="D30" t="str">
            <v>CCostello</v>
          </cell>
          <cell r="E30" t="str">
            <v>n/a</v>
          </cell>
          <cell r="F30" t="str">
            <v>BTDevUK</v>
          </cell>
          <cell r="G30" t="str">
            <v>x</v>
          </cell>
          <cell r="H30" t="str">
            <v>n</v>
          </cell>
          <cell r="I30" t="str">
            <v>n</v>
          </cell>
          <cell r="J30" t="str">
            <v>x</v>
          </cell>
          <cell r="L30" t="str">
            <v>n/a</v>
          </cell>
          <cell r="M30" t="str">
            <v>n/a</v>
          </cell>
          <cell r="N30" t="str">
            <v>GB</v>
          </cell>
          <cell r="O30" t="str">
            <v>UK</v>
          </cell>
          <cell r="P30" t="str">
            <v>GBP</v>
          </cell>
        </row>
        <row r="31">
          <cell r="A31" t="str">
            <v>yab</v>
          </cell>
          <cell r="N31" t="str">
            <v>GB</v>
          </cell>
          <cell r="O31" t="str">
            <v>UK</v>
          </cell>
          <cell r="P31" t="str">
            <v>GBP</v>
          </cell>
        </row>
        <row r="32">
          <cell r="A32" t="str">
            <v>yac</v>
          </cell>
          <cell r="B32" t="str">
            <v>AltaVista UK</v>
          </cell>
          <cell r="C32" t="str">
            <v>http://search.uk.altavista.com/cgi-bin/query?pg=s&amp;cb=dr&amp;cl=en&amp;cn=gb</v>
          </cell>
          <cell r="D32" t="str">
            <v>CCostello</v>
          </cell>
          <cell r="E32" t="str">
            <v>n/a</v>
          </cell>
          <cell r="F32" t="str">
            <v>JKerr</v>
          </cell>
          <cell r="G32" t="str">
            <v>x</v>
          </cell>
          <cell r="H32" t="str">
            <v>n</v>
          </cell>
          <cell r="I32" t="str">
            <v>y</v>
          </cell>
          <cell r="J32" t="str">
            <v>x</v>
          </cell>
          <cell r="M32" t="str">
            <v>n/a</v>
          </cell>
          <cell r="N32" t="str">
            <v>GB</v>
          </cell>
          <cell r="O32" t="str">
            <v>UK</v>
          </cell>
          <cell r="P32" t="str">
            <v>GBP</v>
          </cell>
        </row>
        <row r="33">
          <cell r="A33" t="str">
            <v>yad</v>
          </cell>
          <cell r="N33" t="str">
            <v>GB</v>
          </cell>
          <cell r="O33" t="str">
            <v>UK</v>
          </cell>
          <cell r="P33" t="str">
            <v>GBP</v>
          </cell>
        </row>
        <row r="34">
          <cell r="A34" t="str">
            <v>yae</v>
          </cell>
          <cell r="B34" t="str">
            <v>Interactive Investor</v>
          </cell>
          <cell r="C34" t="str">
            <v>www.iii.co.uk</v>
          </cell>
          <cell r="D34" t="str">
            <v>INunes</v>
          </cell>
          <cell r="E34" t="str">
            <v>x</v>
          </cell>
          <cell r="F34" t="str">
            <v>DGraham</v>
          </cell>
          <cell r="H34" t="str">
            <v>y</v>
          </cell>
          <cell r="I34" t="str">
            <v>y</v>
          </cell>
          <cell r="M34" t="str">
            <v>Classic</v>
          </cell>
          <cell r="N34" t="str">
            <v>GB</v>
          </cell>
          <cell r="O34" t="str">
            <v>UK</v>
          </cell>
          <cell r="P34" t="str">
            <v>GBP</v>
          </cell>
        </row>
        <row r="35">
          <cell r="A35" t="str">
            <v>yaf</v>
          </cell>
          <cell r="B35" t="str">
            <v>IXQuick UK</v>
          </cell>
          <cell r="D35" t="str">
            <v>OvHarten</v>
          </cell>
          <cell r="E35" t="str">
            <v>x</v>
          </cell>
          <cell r="F35" t="str">
            <v>DFehmers</v>
          </cell>
          <cell r="H35" t="str">
            <v>y</v>
          </cell>
          <cell r="I35" t="str">
            <v>y</v>
          </cell>
          <cell r="L35" t="str">
            <v>x</v>
          </cell>
          <cell r="M35" t="str">
            <v>Classic</v>
          </cell>
          <cell r="N35" t="str">
            <v>GB</v>
          </cell>
          <cell r="O35" t="str">
            <v>UK</v>
          </cell>
          <cell r="P35" t="str">
            <v>GBP</v>
          </cell>
        </row>
        <row r="36">
          <cell r="A36" t="str">
            <v>yag</v>
          </cell>
          <cell r="B36" t="str">
            <v>MSN Express Submit</v>
          </cell>
          <cell r="D36" t="str">
            <v>CCostello</v>
          </cell>
          <cell r="E36" t="str">
            <v>n/a</v>
          </cell>
          <cell r="F36" t="str">
            <v>JKerr</v>
          </cell>
          <cell r="H36" t="str">
            <v>n</v>
          </cell>
          <cell r="I36" t="str">
            <v>n</v>
          </cell>
          <cell r="J36" t="str">
            <v>x</v>
          </cell>
          <cell r="M36" t="str">
            <v>n/a</v>
          </cell>
          <cell r="N36" t="str">
            <v>GB</v>
          </cell>
          <cell r="O36" t="str">
            <v>UK</v>
          </cell>
          <cell r="P36" t="str">
            <v>GBP</v>
          </cell>
        </row>
        <row r="37">
          <cell r="A37" t="str">
            <v>yah</v>
          </cell>
          <cell r="B37" t="str">
            <v>BTInternet</v>
          </cell>
          <cell r="C37" t="str">
            <v>www.btinternet.co.uk</v>
          </cell>
          <cell r="D37" t="str">
            <v>MPalmer</v>
          </cell>
          <cell r="E37" t="str">
            <v>x</v>
          </cell>
          <cell r="F37" t="str">
            <v>JKerr</v>
          </cell>
          <cell r="G37" t="str">
            <v>x</v>
          </cell>
          <cell r="H37" t="str">
            <v>y</v>
          </cell>
          <cell r="I37" t="str">
            <v>y</v>
          </cell>
          <cell r="J37" t="str">
            <v>x</v>
          </cell>
          <cell r="L37" t="str">
            <v>x</v>
          </cell>
          <cell r="M37" t="str">
            <v>Classic</v>
          </cell>
          <cell r="N37" t="str">
            <v>GB</v>
          </cell>
          <cell r="O37" t="str">
            <v>UK</v>
          </cell>
          <cell r="P37" t="str">
            <v>GBP</v>
          </cell>
        </row>
        <row r="38">
          <cell r="A38" t="str">
            <v>yai</v>
          </cell>
          <cell r="B38" t="str">
            <v>GenieOneBox</v>
          </cell>
          <cell r="D38" t="str">
            <v>CFarkas</v>
          </cell>
          <cell r="F38" t="str">
            <v>JKerr</v>
          </cell>
          <cell r="N38" t="str">
            <v>GB</v>
          </cell>
          <cell r="O38" t="str">
            <v>UK</v>
          </cell>
          <cell r="P38" t="str">
            <v>GBP</v>
          </cell>
        </row>
        <row r="39">
          <cell r="A39" t="str">
            <v>yaj</v>
          </cell>
          <cell r="B39" t="str">
            <v>CricInfo</v>
          </cell>
          <cell r="C39" t="str">
            <v>www.cricinfo.com</v>
          </cell>
          <cell r="D39" t="str">
            <v>INunes</v>
          </cell>
          <cell r="E39" t="str">
            <v>x</v>
          </cell>
          <cell r="F39" t="str">
            <v>DGraham</v>
          </cell>
          <cell r="H39" t="str">
            <v>y</v>
          </cell>
          <cell r="I39" t="str">
            <v>y</v>
          </cell>
          <cell r="J39" t="str">
            <v>x</v>
          </cell>
          <cell r="M39" t="str">
            <v>Classic</v>
          </cell>
          <cell r="N39" t="str">
            <v>GB</v>
          </cell>
          <cell r="O39" t="str">
            <v>UK</v>
          </cell>
          <cell r="P39" t="str">
            <v>GBP</v>
          </cell>
        </row>
        <row r="40">
          <cell r="A40" t="str">
            <v>yak</v>
          </cell>
          <cell r="B40" t="str">
            <v>ntl DigitalTV</v>
          </cell>
          <cell r="D40" t="str">
            <v>INunes</v>
          </cell>
          <cell r="E40" t="str">
            <v>x</v>
          </cell>
          <cell r="F40" t="str">
            <v>DGraham</v>
          </cell>
          <cell r="G40" t="str">
            <v>x</v>
          </cell>
          <cell r="H40" t="str">
            <v>y</v>
          </cell>
          <cell r="I40" t="str">
            <v>y</v>
          </cell>
          <cell r="L40" t="str">
            <v>n/a</v>
          </cell>
          <cell r="M40" t="str">
            <v>Classic</v>
          </cell>
          <cell r="N40" t="str">
            <v>GB</v>
          </cell>
          <cell r="O40" t="str">
            <v>UK</v>
          </cell>
          <cell r="P40" t="str">
            <v>GBP</v>
          </cell>
        </row>
        <row r="41">
          <cell r="A41" t="str">
            <v>yal</v>
          </cell>
          <cell r="B41" t="str">
            <v>ntlworld</v>
          </cell>
          <cell r="C41" t="str">
            <v>www.ntlworld.com</v>
          </cell>
          <cell r="D41" t="str">
            <v>INunes</v>
          </cell>
          <cell r="E41" t="str">
            <v>x</v>
          </cell>
          <cell r="F41" t="str">
            <v>DGraham</v>
          </cell>
          <cell r="G41" t="str">
            <v>x</v>
          </cell>
          <cell r="H41" t="str">
            <v>y</v>
          </cell>
          <cell r="I41" t="str">
            <v>y</v>
          </cell>
          <cell r="L41" t="str">
            <v>espotting</v>
          </cell>
          <cell r="M41" t="str">
            <v>New</v>
          </cell>
          <cell r="N41" t="str">
            <v>GB</v>
          </cell>
          <cell r="O41" t="str">
            <v>UK</v>
          </cell>
          <cell r="P41" t="str">
            <v>GBP</v>
          </cell>
        </row>
        <row r="42">
          <cell r="A42" t="str">
            <v>yam</v>
          </cell>
          <cell r="B42" t="str">
            <v>ntl business essentials</v>
          </cell>
          <cell r="C42" t="str">
            <v>www.ntl.com/businessessentials</v>
          </cell>
          <cell r="D42" t="str">
            <v>INunes</v>
          </cell>
          <cell r="E42" t="str">
            <v>x</v>
          </cell>
          <cell r="F42" t="str">
            <v>DGraham</v>
          </cell>
          <cell r="G42" t="str">
            <v>x</v>
          </cell>
          <cell r="H42" t="str">
            <v>y</v>
          </cell>
          <cell r="I42" t="str">
            <v>y</v>
          </cell>
          <cell r="L42" t="str">
            <v>espotting</v>
          </cell>
          <cell r="M42" t="str">
            <v>New</v>
          </cell>
          <cell r="N42" t="str">
            <v>GB</v>
          </cell>
          <cell r="O42" t="str">
            <v>UK</v>
          </cell>
          <cell r="P42" t="str">
            <v>GBP</v>
          </cell>
        </row>
        <row r="43">
          <cell r="A43" t="str">
            <v>yan</v>
          </cell>
          <cell r="B43" t="str">
            <v>snoopa</v>
          </cell>
          <cell r="C43" t="str">
            <v>www.snoopa.com</v>
          </cell>
          <cell r="D43" t="str">
            <v>INunes</v>
          </cell>
          <cell r="E43" t="str">
            <v>x</v>
          </cell>
          <cell r="F43" t="str">
            <v>DGraham</v>
          </cell>
          <cell r="G43" t="str">
            <v>x</v>
          </cell>
          <cell r="H43" t="str">
            <v>y</v>
          </cell>
          <cell r="I43" t="str">
            <v>y</v>
          </cell>
          <cell r="L43" t="str">
            <v>espotting</v>
          </cell>
          <cell r="M43" t="str">
            <v>New</v>
          </cell>
          <cell r="N43" t="str">
            <v>GB</v>
          </cell>
          <cell r="O43" t="str">
            <v>UK</v>
          </cell>
          <cell r="P43" t="str">
            <v>GBP</v>
          </cell>
        </row>
        <row r="44">
          <cell r="A44" t="str">
            <v>yao</v>
          </cell>
          <cell r="B44" t="str">
            <v>Btopenworld</v>
          </cell>
          <cell r="D44" t="str">
            <v>MPalmer</v>
          </cell>
          <cell r="E44" t="str">
            <v>x</v>
          </cell>
          <cell r="F44" t="str">
            <v>JKerr</v>
          </cell>
          <cell r="H44" t="str">
            <v>y</v>
          </cell>
          <cell r="I44" t="str">
            <v>y</v>
          </cell>
          <cell r="N44" t="str">
            <v>GB</v>
          </cell>
          <cell r="O44" t="str">
            <v>UK</v>
          </cell>
          <cell r="P44" t="str">
            <v>GBP</v>
          </cell>
        </row>
        <row r="45">
          <cell r="A45" t="str">
            <v>yap</v>
          </cell>
          <cell r="B45" t="str">
            <v>Vizzavi – Wap on Web/WAP</v>
          </cell>
          <cell r="C45" t="str">
            <v>www.vizzavi.co.uk</v>
          </cell>
          <cell r="D45" t="str">
            <v>INunes</v>
          </cell>
          <cell r="E45" t="str">
            <v>x</v>
          </cell>
          <cell r="F45" t="str">
            <v>JKerr</v>
          </cell>
          <cell r="H45" t="str">
            <v>n</v>
          </cell>
          <cell r="I45" t="str">
            <v>y</v>
          </cell>
          <cell r="K45" t="str">
            <v>y</v>
          </cell>
          <cell r="L45" t="str">
            <v>n/a</v>
          </cell>
          <cell r="M45" t="str">
            <v>WAP</v>
          </cell>
          <cell r="N45" t="str">
            <v>GB</v>
          </cell>
          <cell r="O45" t="str">
            <v>UK</v>
          </cell>
          <cell r="P45" t="str">
            <v>GBP</v>
          </cell>
        </row>
        <row r="46">
          <cell r="A46" t="str">
            <v>yaq</v>
          </cell>
          <cell r="B46" t="str">
            <v>Broadcaster</v>
          </cell>
          <cell r="C46" t="str">
            <v>www.broadcaster.co.uk</v>
          </cell>
          <cell r="D46" t="str">
            <v>NMullen</v>
          </cell>
          <cell r="E46" t="str">
            <v>n/a</v>
          </cell>
          <cell r="F46" t="str">
            <v>JKerr</v>
          </cell>
          <cell r="J46" t="str">
            <v>y</v>
          </cell>
          <cell r="M46" t="str">
            <v>Submit Reseller</v>
          </cell>
          <cell r="N46" t="str">
            <v>GB</v>
          </cell>
          <cell r="O46" t="str">
            <v>UK</v>
          </cell>
          <cell r="P46" t="str">
            <v>GBP</v>
          </cell>
        </row>
        <row r="47">
          <cell r="A47" t="str">
            <v>yar</v>
          </cell>
          <cell r="B47" t="str">
            <v>Netbooster</v>
          </cell>
          <cell r="C47" t="str">
            <v>www.netbooster.co.uk</v>
          </cell>
          <cell r="D47" t="str">
            <v>NMullen</v>
          </cell>
          <cell r="E47" t="str">
            <v>n/a</v>
          </cell>
          <cell r="F47" t="str">
            <v>JKerr</v>
          </cell>
          <cell r="J47" t="str">
            <v>y</v>
          </cell>
          <cell r="M47" t="str">
            <v>Submit Reseller</v>
          </cell>
          <cell r="N47" t="str">
            <v>GB</v>
          </cell>
          <cell r="O47" t="str">
            <v>UK</v>
          </cell>
          <cell r="P47" t="str">
            <v>GBP</v>
          </cell>
        </row>
        <row r="48">
          <cell r="A48" t="str">
            <v>yas</v>
          </cell>
          <cell r="B48" t="str">
            <v>Web Gravity</v>
          </cell>
          <cell r="C48" t="str">
            <v>www.webgravity.co.uk</v>
          </cell>
          <cell r="D48" t="str">
            <v>NMullen</v>
          </cell>
          <cell r="E48" t="str">
            <v>n/a</v>
          </cell>
          <cell r="F48" t="str">
            <v>David Graham</v>
          </cell>
          <cell r="J48" t="str">
            <v>y</v>
          </cell>
          <cell r="M48" t="str">
            <v>Submit Reseller</v>
          </cell>
          <cell r="N48" t="str">
            <v>GB</v>
          </cell>
          <cell r="O48" t="str">
            <v>UK</v>
          </cell>
          <cell r="P48" t="str">
            <v>GBP</v>
          </cell>
        </row>
        <row r="49">
          <cell r="A49" t="str">
            <v>yat</v>
          </cell>
          <cell r="B49" t="str">
            <v>Euroseek</v>
          </cell>
          <cell r="C49" t="str">
            <v>http://www.euroseek.com/page?ilang=en</v>
          </cell>
          <cell r="D49" t="str">
            <v>Mcurley</v>
          </cell>
          <cell r="F49" t="str">
            <v>Pvillemoes</v>
          </cell>
          <cell r="H49" t="str">
            <v>n/a</v>
          </cell>
          <cell r="I49" t="str">
            <v>y</v>
          </cell>
          <cell r="N49" t="str">
            <v>GB</v>
          </cell>
          <cell r="O49" t="str">
            <v>UK</v>
          </cell>
          <cell r="P49" t="str">
            <v>GBP</v>
          </cell>
        </row>
        <row r="50">
          <cell r="A50" t="str">
            <v>yau</v>
          </cell>
          <cell r="B50" t="str">
            <v>Bigmouth Media</v>
          </cell>
          <cell r="C50" t="str">
            <v>www.bigmouthmedia.net</v>
          </cell>
          <cell r="D50" t="str">
            <v>nmullen</v>
          </cell>
          <cell r="E50" t="str">
            <v>n/a</v>
          </cell>
          <cell r="F50" t="str">
            <v>JKerr</v>
          </cell>
          <cell r="H50" t="str">
            <v>n/a</v>
          </cell>
          <cell r="I50" t="str">
            <v>n</v>
          </cell>
          <cell r="J50" t="str">
            <v>y</v>
          </cell>
          <cell r="M50" t="str">
            <v>Submit Reseller</v>
          </cell>
          <cell r="N50" t="str">
            <v>GB</v>
          </cell>
          <cell r="O50" t="str">
            <v>UK</v>
          </cell>
          <cell r="P50" t="str">
            <v>GBP</v>
          </cell>
        </row>
        <row r="51">
          <cell r="A51" t="str">
            <v>yav</v>
          </cell>
          <cell r="B51" t="str">
            <v>MediaCo UK</v>
          </cell>
          <cell r="C51" t="str">
            <v>www.media.co.uk</v>
          </cell>
          <cell r="D51" t="str">
            <v>NMullen</v>
          </cell>
          <cell r="E51" t="str">
            <v>n/a</v>
          </cell>
          <cell r="F51" t="str">
            <v>JKerr</v>
          </cell>
          <cell r="J51" t="str">
            <v>y</v>
          </cell>
          <cell r="M51" t="str">
            <v>Submit Reseller</v>
          </cell>
          <cell r="N51" t="str">
            <v>GB</v>
          </cell>
          <cell r="O51" t="str">
            <v>UK</v>
          </cell>
          <cell r="P51" t="str">
            <v>GBP</v>
          </cell>
        </row>
        <row r="52">
          <cell r="A52" t="str">
            <v>yaw</v>
          </cell>
          <cell r="B52" t="str">
            <v>Surfweb.co.uk</v>
          </cell>
          <cell r="C52" t="str">
            <v>www.surfweb.co.uk</v>
          </cell>
          <cell r="D52" t="str">
            <v>NMullen</v>
          </cell>
          <cell r="E52" t="str">
            <v>n/a</v>
          </cell>
          <cell r="F52" t="str">
            <v>Jkerr</v>
          </cell>
          <cell r="J52" t="str">
            <v>y</v>
          </cell>
          <cell r="M52" t="str">
            <v>Submit Reseller</v>
          </cell>
          <cell r="N52" t="str">
            <v>GB</v>
          </cell>
          <cell r="O52" t="str">
            <v>UK</v>
          </cell>
          <cell r="P52" t="str">
            <v>GBP</v>
          </cell>
        </row>
        <row r="53">
          <cell r="A53" t="str">
            <v>ta</v>
          </cell>
          <cell r="B53" t="str">
            <v>World Online (FR-BE)</v>
          </cell>
          <cell r="C53" t="str">
            <v>www.worldonline.be/french/home/home_center.html</v>
          </cell>
          <cell r="D53" t="str">
            <v>INunes</v>
          </cell>
          <cell r="E53" t="str">
            <v>x</v>
          </cell>
          <cell r="F53" t="str">
            <v>DFehmers</v>
          </cell>
          <cell r="G53" t="str">
            <v>x</v>
          </cell>
          <cell r="H53" t="str">
            <v>n</v>
          </cell>
          <cell r="I53" t="str">
            <v>n</v>
          </cell>
          <cell r="L53" t="str">
            <v>Classic</v>
          </cell>
          <cell r="N53" t="str">
            <v>belgium</v>
          </cell>
          <cell r="O53" t="str">
            <v>other</v>
          </cell>
          <cell r="P53" t="str">
            <v>EUR</v>
          </cell>
        </row>
        <row r="54">
          <cell r="A54" t="str">
            <v>tb</v>
          </cell>
          <cell r="B54" t="str">
            <v>Planet Internet (FR-BE)</v>
          </cell>
          <cell r="C54" t="str">
            <v>www.planetinternet.be/vandaag/</v>
          </cell>
          <cell r="D54" t="str">
            <v>OvHarten</v>
          </cell>
          <cell r="E54" t="str">
            <v>x</v>
          </cell>
          <cell r="F54" t="str">
            <v>DFehmers</v>
          </cell>
          <cell r="G54" t="str">
            <v>x</v>
          </cell>
          <cell r="H54" t="str">
            <v>y</v>
          </cell>
          <cell r="I54" t="str">
            <v>n</v>
          </cell>
          <cell r="L54" t="str">
            <v>Classic</v>
          </cell>
          <cell r="N54" t="str">
            <v>belgium</v>
          </cell>
          <cell r="O54" t="str">
            <v>other</v>
          </cell>
          <cell r="P54" t="str">
            <v>EUR</v>
          </cell>
        </row>
        <row r="55">
          <cell r="A55" t="str">
            <v>tc</v>
          </cell>
          <cell r="N55" t="str">
            <v>belgium</v>
          </cell>
          <cell r="O55" t="str">
            <v>other</v>
          </cell>
          <cell r="P55" t="str">
            <v>EUR</v>
          </cell>
        </row>
        <row r="56">
          <cell r="A56" t="str">
            <v>td</v>
          </cell>
          <cell r="N56" t="str">
            <v>belgium</v>
          </cell>
          <cell r="O56" t="str">
            <v>other</v>
          </cell>
          <cell r="P56" t="str">
            <v>EUR</v>
          </cell>
        </row>
        <row r="57">
          <cell r="A57" t="str">
            <v>te</v>
          </cell>
          <cell r="N57" t="str">
            <v>belgium</v>
          </cell>
          <cell r="O57" t="str">
            <v>other</v>
          </cell>
          <cell r="P57" t="str">
            <v>EUR</v>
          </cell>
        </row>
        <row r="58">
          <cell r="A58" t="str">
            <v>tf</v>
          </cell>
          <cell r="N58" t="str">
            <v>belgium</v>
          </cell>
          <cell r="O58" t="str">
            <v>other</v>
          </cell>
          <cell r="P58" t="str">
            <v>EUR</v>
          </cell>
        </row>
        <row r="59">
          <cell r="A59" t="str">
            <v>tg</v>
          </cell>
          <cell r="B59" t="str">
            <v>Yucom (FR-BE)</v>
          </cell>
          <cell r="C59" t="str">
            <v>www.yucom.be/fr/index.htm</v>
          </cell>
          <cell r="D59" t="str">
            <v>OvHarten</v>
          </cell>
          <cell r="E59" t="str">
            <v>x</v>
          </cell>
          <cell r="F59" t="str">
            <v>DFehmers</v>
          </cell>
          <cell r="G59" t="str">
            <v>x</v>
          </cell>
          <cell r="H59" t="str">
            <v>y</v>
          </cell>
          <cell r="I59" t="str">
            <v>y</v>
          </cell>
          <cell r="L59" t="str">
            <v>Classic</v>
          </cell>
          <cell r="N59" t="str">
            <v>belgium</v>
          </cell>
          <cell r="O59" t="str">
            <v>other</v>
          </cell>
          <cell r="P59" t="str">
            <v>EUR</v>
          </cell>
        </row>
        <row r="60">
          <cell r="A60" t="str">
            <v>th</v>
          </cell>
          <cell r="B60" t="str">
            <v>Yucom (Flemish)</v>
          </cell>
          <cell r="C60" t="str">
            <v>www.yucom.be/nl/index.htm</v>
          </cell>
          <cell r="D60" t="str">
            <v>OvHarten</v>
          </cell>
          <cell r="E60" t="str">
            <v>x</v>
          </cell>
          <cell r="F60" t="str">
            <v>DFehmers</v>
          </cell>
          <cell r="G60" t="str">
            <v>x</v>
          </cell>
          <cell r="H60" t="str">
            <v>y</v>
          </cell>
          <cell r="I60" t="str">
            <v>y</v>
          </cell>
          <cell r="L60" t="str">
            <v>Classic</v>
          </cell>
          <cell r="N60" t="str">
            <v>belgium</v>
          </cell>
          <cell r="O60" t="str">
            <v>other</v>
          </cell>
          <cell r="P60" t="str">
            <v>EUR</v>
          </cell>
        </row>
        <row r="61">
          <cell r="A61" t="str">
            <v>ti</v>
          </cell>
          <cell r="N61" t="str">
            <v>belgium</v>
          </cell>
          <cell r="O61" t="str">
            <v>other</v>
          </cell>
          <cell r="P61" t="str">
            <v>EUR</v>
          </cell>
        </row>
        <row r="62">
          <cell r="A62" t="str">
            <v>tj</v>
          </cell>
          <cell r="N62" t="str">
            <v>belgium</v>
          </cell>
          <cell r="O62" t="str">
            <v>other</v>
          </cell>
          <cell r="P62" t="str">
            <v>EUR</v>
          </cell>
        </row>
        <row r="63">
          <cell r="A63" t="str">
            <v>tk</v>
          </cell>
          <cell r="N63" t="str">
            <v>belgium</v>
          </cell>
          <cell r="O63" t="str">
            <v>other</v>
          </cell>
          <cell r="P63" t="str">
            <v>EUR</v>
          </cell>
        </row>
        <row r="64">
          <cell r="A64" t="str">
            <v>tl</v>
          </cell>
          <cell r="B64" t="str">
            <v>World Online (Flemish)</v>
          </cell>
          <cell r="C64" t="str">
            <v>www.worldonline.be/dutch/home/home_center.html</v>
          </cell>
          <cell r="D64" t="str">
            <v>INunes</v>
          </cell>
          <cell r="E64" t="str">
            <v>x</v>
          </cell>
          <cell r="F64" t="str">
            <v>DFehmers</v>
          </cell>
          <cell r="G64" t="str">
            <v>x</v>
          </cell>
          <cell r="H64" t="str">
            <v>n</v>
          </cell>
          <cell r="I64" t="str">
            <v>n</v>
          </cell>
          <cell r="L64" t="str">
            <v>Classic</v>
          </cell>
          <cell r="N64" t="str">
            <v>belgium</v>
          </cell>
          <cell r="O64" t="str">
            <v>other</v>
          </cell>
          <cell r="P64" t="str">
            <v>EUR</v>
          </cell>
        </row>
        <row r="65">
          <cell r="A65" t="str">
            <v>tm</v>
          </cell>
          <cell r="N65" t="str">
            <v>belgium</v>
          </cell>
          <cell r="O65" t="str">
            <v>other</v>
          </cell>
          <cell r="P65" t="str">
            <v>EUR</v>
          </cell>
        </row>
        <row r="66">
          <cell r="A66" t="str">
            <v>tn</v>
          </cell>
          <cell r="B66" t="str">
            <v>12Move Belgium</v>
          </cell>
          <cell r="C66" t="str">
            <v>www.12move.be</v>
          </cell>
          <cell r="D66" t="str">
            <v>OvHarten</v>
          </cell>
          <cell r="E66" t="str">
            <v>x</v>
          </cell>
          <cell r="F66" t="str">
            <v>DFehmers</v>
          </cell>
          <cell r="H66" t="str">
            <v>n</v>
          </cell>
          <cell r="I66" t="str">
            <v>n</v>
          </cell>
          <cell r="L66" t="str">
            <v>Classic</v>
          </cell>
          <cell r="N66" t="str">
            <v>belgium</v>
          </cell>
          <cell r="O66" t="str">
            <v>other</v>
          </cell>
          <cell r="P66" t="str">
            <v>EUR</v>
          </cell>
        </row>
        <row r="67">
          <cell r="A67" t="str">
            <v>to</v>
          </cell>
          <cell r="B67" t="str">
            <v>12Move French-Belgium</v>
          </cell>
          <cell r="C67" t="str">
            <v>www.12move.be</v>
          </cell>
          <cell r="D67" t="str">
            <v>OvHarten</v>
          </cell>
          <cell r="E67" t="str">
            <v>x</v>
          </cell>
          <cell r="F67" t="str">
            <v>DFehmers</v>
          </cell>
          <cell r="H67" t="str">
            <v>n</v>
          </cell>
          <cell r="I67" t="str">
            <v>n</v>
          </cell>
          <cell r="L67" t="str">
            <v>Classic</v>
          </cell>
          <cell r="N67" t="str">
            <v>belgium</v>
          </cell>
          <cell r="O67" t="str">
            <v>other</v>
          </cell>
          <cell r="P67" t="str">
            <v>EUR</v>
          </cell>
        </row>
        <row r="68">
          <cell r="A68" t="str">
            <v>tp</v>
          </cell>
          <cell r="N68" t="str">
            <v>belgium</v>
          </cell>
          <cell r="O68" t="str">
            <v>other</v>
          </cell>
          <cell r="P68" t="str">
            <v>EUR</v>
          </cell>
        </row>
        <row r="69">
          <cell r="A69" t="str">
            <v>tq</v>
          </cell>
          <cell r="B69" t="str">
            <v>Planet Internet (Flemish)</v>
          </cell>
          <cell r="C69" t="str">
            <v>www.planetinternet.be/aujourdhui/</v>
          </cell>
          <cell r="D69" t="str">
            <v>OvHarten</v>
          </cell>
          <cell r="E69" t="str">
            <v>x</v>
          </cell>
          <cell r="F69" t="str">
            <v>DFehmers</v>
          </cell>
          <cell r="G69" t="str">
            <v>x</v>
          </cell>
          <cell r="H69" t="str">
            <v>y</v>
          </cell>
          <cell r="I69" t="str">
            <v>n</v>
          </cell>
          <cell r="L69" t="str">
            <v>Classic</v>
          </cell>
          <cell r="N69" t="str">
            <v>belgium</v>
          </cell>
          <cell r="O69" t="str">
            <v>other</v>
          </cell>
          <cell r="P69" t="str">
            <v>EUR</v>
          </cell>
        </row>
        <row r="70">
          <cell r="A70" t="str">
            <v>na</v>
          </cell>
          <cell r="B70" t="str">
            <v>World Online Czech Republic</v>
          </cell>
          <cell r="C70" t="str">
            <v>www.worldonline.cz</v>
          </cell>
          <cell r="D70" t="str">
            <v>INunes</v>
          </cell>
          <cell r="E70" t="str">
            <v>x</v>
          </cell>
          <cell r="F70" t="str">
            <v>DFehmers</v>
          </cell>
          <cell r="G70" t="str">
            <v>x</v>
          </cell>
          <cell r="H70" t="str">
            <v>n</v>
          </cell>
          <cell r="I70" t="str">
            <v>n</v>
          </cell>
          <cell r="L70" t="str">
            <v>Classic</v>
          </cell>
          <cell r="M70" t="str">
            <v>tla</v>
          </cell>
          <cell r="N70" t="str">
            <v>czeck</v>
          </cell>
          <cell r="O70" t="str">
            <v>other</v>
          </cell>
        </row>
        <row r="71">
          <cell r="A71" t="str">
            <v>lo</v>
          </cell>
          <cell r="B71" t="str">
            <v>World Online Denmark</v>
          </cell>
          <cell r="C71" t="str">
            <v>www.worldonline.dk</v>
          </cell>
          <cell r="D71" t="str">
            <v>INunes</v>
          </cell>
          <cell r="E71" t="str">
            <v>x</v>
          </cell>
          <cell r="F71" t="str">
            <v>DFehmers</v>
          </cell>
          <cell r="G71" t="str">
            <v>x</v>
          </cell>
          <cell r="H71" t="str">
            <v>n</v>
          </cell>
          <cell r="I71" t="str">
            <v>n</v>
          </cell>
          <cell r="K71" t="str">
            <v>x</v>
          </cell>
          <cell r="L71" t="str">
            <v>Classic</v>
          </cell>
          <cell r="N71" t="str">
            <v>denmark</v>
          </cell>
          <cell r="O71" t="str">
            <v>other</v>
          </cell>
        </row>
        <row r="72">
          <cell r="A72" t="str">
            <v>lp</v>
          </cell>
          <cell r="N72" t="str">
            <v>denmark</v>
          </cell>
          <cell r="O72" t="str">
            <v>other</v>
          </cell>
        </row>
        <row r="73">
          <cell r="A73" t="str">
            <v>lq</v>
          </cell>
          <cell r="B73" t="str">
            <v>Q-people</v>
          </cell>
          <cell r="C73" t="str">
            <v>www.qpeople.dk</v>
          </cell>
          <cell r="D73" t="str">
            <v>ANilsson</v>
          </cell>
          <cell r="E73" t="str">
            <v>x</v>
          </cell>
          <cell r="F73" t="str">
            <v>PVillamoes</v>
          </cell>
          <cell r="G73" t="str">
            <v>x</v>
          </cell>
          <cell r="H73" t="str">
            <v>n</v>
          </cell>
          <cell r="I73" t="str">
            <v>y</v>
          </cell>
          <cell r="L73" t="str">
            <v>Classic</v>
          </cell>
          <cell r="N73" t="str">
            <v>denmark</v>
          </cell>
          <cell r="O73" t="str">
            <v>other</v>
          </cell>
        </row>
        <row r="74">
          <cell r="A74" t="str">
            <v>lr</v>
          </cell>
          <cell r="N74" t="str">
            <v>denmark</v>
          </cell>
          <cell r="O74" t="str">
            <v>other</v>
          </cell>
        </row>
        <row r="75">
          <cell r="A75" t="str">
            <v>ls</v>
          </cell>
          <cell r="N75" t="str">
            <v>denmark</v>
          </cell>
          <cell r="O75" t="str">
            <v>other</v>
          </cell>
        </row>
        <row r="76">
          <cell r="A76" t="str">
            <v>lt</v>
          </cell>
          <cell r="B76" t="str">
            <v>KRAK</v>
          </cell>
          <cell r="C76" t="str">
            <v>www.krak.se</v>
          </cell>
          <cell r="D76" t="str">
            <v>ANilsson</v>
          </cell>
          <cell r="E76" t="str">
            <v>x</v>
          </cell>
          <cell r="F76" t="str">
            <v>PVillamoes</v>
          </cell>
          <cell r="G76" t="str">
            <v>x</v>
          </cell>
          <cell r="H76" t="str">
            <v>n</v>
          </cell>
          <cell r="I76" t="str">
            <v>n</v>
          </cell>
          <cell r="L76" t="str">
            <v>Classic</v>
          </cell>
          <cell r="N76" t="str">
            <v>denmark</v>
          </cell>
          <cell r="O76" t="str">
            <v>other</v>
          </cell>
        </row>
        <row r="77">
          <cell r="A77" t="str">
            <v>lu</v>
          </cell>
          <cell r="B77" t="str">
            <v>12Move Denmark</v>
          </cell>
          <cell r="C77" t="str">
            <v>www.12move.dk</v>
          </cell>
          <cell r="D77" t="str">
            <v>OvHarten</v>
          </cell>
          <cell r="E77" t="str">
            <v>x</v>
          </cell>
          <cell r="F77" t="str">
            <v>PVillamoes</v>
          </cell>
          <cell r="G77" t="str">
            <v>x</v>
          </cell>
          <cell r="H77" t="str">
            <v>n</v>
          </cell>
          <cell r="I77" t="str">
            <v>n</v>
          </cell>
          <cell r="L77" t="str">
            <v>Classic</v>
          </cell>
          <cell r="N77" t="str">
            <v>denmark</v>
          </cell>
          <cell r="O77" t="str">
            <v>other</v>
          </cell>
        </row>
        <row r="78">
          <cell r="A78" t="str">
            <v>lv</v>
          </cell>
          <cell r="B78" t="str">
            <v>Opasia</v>
          </cell>
          <cell r="C78" t="str">
            <v>www.opasia.dk</v>
          </cell>
          <cell r="D78" t="str">
            <v>ANilsson</v>
          </cell>
          <cell r="E78" t="str">
            <v>x</v>
          </cell>
          <cell r="F78" t="str">
            <v>PVillamoes</v>
          </cell>
          <cell r="G78" t="str">
            <v>x</v>
          </cell>
          <cell r="H78" t="str">
            <v>n</v>
          </cell>
          <cell r="I78" t="str">
            <v>n</v>
          </cell>
          <cell r="L78" t="str">
            <v>Classic</v>
          </cell>
          <cell r="N78" t="str">
            <v>denmark</v>
          </cell>
          <cell r="O78" t="str">
            <v>other</v>
          </cell>
        </row>
        <row r="79">
          <cell r="A79" t="str">
            <v>fr</v>
          </cell>
          <cell r="B79" t="str">
            <v>LookSmart France</v>
          </cell>
          <cell r="C79" t="str">
            <v>www.looksmart.fr</v>
          </cell>
          <cell r="D79" t="str">
            <v>DBradley</v>
          </cell>
          <cell r="E79" t="str">
            <v>x</v>
          </cell>
          <cell r="F79" t="str">
            <v>ESiary</v>
          </cell>
          <cell r="G79" t="str">
            <v>x</v>
          </cell>
          <cell r="H79" t="str">
            <v>y</v>
          </cell>
          <cell r="I79" t="str">
            <v>y</v>
          </cell>
          <cell r="J79" t="str">
            <v>x</v>
          </cell>
          <cell r="L79" t="str">
            <v>Classic</v>
          </cell>
          <cell r="N79" t="str">
            <v>france</v>
          </cell>
          <cell r="O79" t="str">
            <v>FR</v>
          </cell>
          <cell r="P79" t="str">
            <v>EUR</v>
          </cell>
        </row>
        <row r="80">
          <cell r="A80" t="str">
            <v>ua</v>
          </cell>
          <cell r="B80" t="str">
            <v>Genie France</v>
          </cell>
          <cell r="C80" t="str">
            <v>www.geniefr.com</v>
          </cell>
          <cell r="D80" t="str">
            <v>CGilmore</v>
          </cell>
          <cell r="E80" t="str">
            <v>x</v>
          </cell>
          <cell r="F80" t="str">
            <v>JKerr</v>
          </cell>
          <cell r="G80" t="str">
            <v>x</v>
          </cell>
          <cell r="H80" t="str">
            <v>y</v>
          </cell>
          <cell r="I80" t="str">
            <v>y</v>
          </cell>
          <cell r="L80" t="str">
            <v>Classic</v>
          </cell>
          <cell r="N80" t="str">
            <v>france</v>
          </cell>
          <cell r="O80" t="str">
            <v>FR</v>
          </cell>
          <cell r="P80" t="str">
            <v>EUR</v>
          </cell>
        </row>
        <row r="81">
          <cell r="A81" t="str">
            <v>ub</v>
          </cell>
          <cell r="N81" t="str">
            <v>france</v>
          </cell>
          <cell r="O81" t="str">
            <v>FR</v>
          </cell>
          <cell r="P81" t="str">
            <v>EUR</v>
          </cell>
        </row>
        <row r="82">
          <cell r="A82" t="str">
            <v>uc</v>
          </cell>
          <cell r="N82" t="str">
            <v>france</v>
          </cell>
          <cell r="O82" t="str">
            <v>FR</v>
          </cell>
          <cell r="P82" t="str">
            <v>EUR</v>
          </cell>
        </row>
        <row r="83">
          <cell r="A83" t="str">
            <v>ud</v>
          </cell>
          <cell r="B83" t="str">
            <v>World Online France</v>
          </cell>
          <cell r="C83" t="str">
            <v>www.worldonline.fr</v>
          </cell>
          <cell r="D83" t="str">
            <v>INunes</v>
          </cell>
          <cell r="E83" t="str">
            <v>x</v>
          </cell>
          <cell r="F83" t="str">
            <v>NWalley</v>
          </cell>
          <cell r="G83" t="str">
            <v>x</v>
          </cell>
          <cell r="H83" t="str">
            <v>n</v>
          </cell>
          <cell r="I83" t="str">
            <v>n</v>
          </cell>
          <cell r="L83" t="str">
            <v>Classic</v>
          </cell>
          <cell r="N83" t="str">
            <v>france</v>
          </cell>
          <cell r="O83" t="str">
            <v>FR</v>
          </cell>
          <cell r="P83" t="str">
            <v>EUR</v>
          </cell>
        </row>
        <row r="84">
          <cell r="A84" t="str">
            <v>ue</v>
          </cell>
          <cell r="B84" t="str">
            <v>Club-Internet</v>
          </cell>
          <cell r="C84" t="str">
            <v>www.club-internet.fr</v>
          </cell>
          <cell r="D84" t="str">
            <v>DBradley</v>
          </cell>
          <cell r="E84" t="str">
            <v>x</v>
          </cell>
          <cell r="F84" t="str">
            <v>ESiary</v>
          </cell>
          <cell r="G84" t="str">
            <v>x</v>
          </cell>
          <cell r="H84" t="str">
            <v>y</v>
          </cell>
          <cell r="I84" t="str">
            <v>n</v>
          </cell>
          <cell r="K84" t="str">
            <v>y</v>
          </cell>
          <cell r="L84" t="str">
            <v>Classic</v>
          </cell>
          <cell r="N84" t="str">
            <v>france</v>
          </cell>
          <cell r="O84" t="str">
            <v>FR</v>
          </cell>
          <cell r="P84" t="str">
            <v>EUR</v>
          </cell>
        </row>
        <row r="85">
          <cell r="A85" t="str">
            <v>uf</v>
          </cell>
          <cell r="N85" t="str">
            <v>france</v>
          </cell>
          <cell r="O85" t="str">
            <v>FR</v>
          </cell>
          <cell r="P85" t="str">
            <v>EUR</v>
          </cell>
        </row>
        <row r="86">
          <cell r="A86" t="str">
            <v>ug</v>
          </cell>
          <cell r="B86" t="str">
            <v>Freesurf</v>
          </cell>
          <cell r="C86" t="str">
            <v>www.freesurf.fr</v>
          </cell>
          <cell r="D86" t="str">
            <v>DBradley</v>
          </cell>
          <cell r="E86" t="str">
            <v>x</v>
          </cell>
          <cell r="F86" t="str">
            <v>ESiary</v>
          </cell>
          <cell r="G86" t="str">
            <v>x</v>
          </cell>
          <cell r="H86" t="str">
            <v>y</v>
          </cell>
          <cell r="I86" t="str">
            <v>y</v>
          </cell>
          <cell r="L86" t="str">
            <v>Classic</v>
          </cell>
          <cell r="N86" t="str">
            <v>france</v>
          </cell>
          <cell r="O86" t="str">
            <v>FR</v>
          </cell>
          <cell r="P86" t="str">
            <v>EUR</v>
          </cell>
        </row>
        <row r="87">
          <cell r="A87" t="str">
            <v>uh</v>
          </cell>
          <cell r="B87" t="str">
            <v>Everyday</v>
          </cell>
          <cell r="C87" t="str">
            <v>www.everyday.fr</v>
          </cell>
          <cell r="D87" t="str">
            <v>DBradley</v>
          </cell>
          <cell r="E87" t="str">
            <v>x</v>
          </cell>
          <cell r="F87" t="str">
            <v>ESiary</v>
          </cell>
          <cell r="G87" t="str">
            <v>x</v>
          </cell>
          <cell r="H87" t="str">
            <v>n</v>
          </cell>
          <cell r="I87" t="str">
            <v>y</v>
          </cell>
          <cell r="L87" t="str">
            <v>Classic</v>
          </cell>
          <cell r="N87" t="str">
            <v>france</v>
          </cell>
          <cell r="O87" t="str">
            <v>FR</v>
          </cell>
          <cell r="P87" t="str">
            <v>EUR</v>
          </cell>
        </row>
        <row r="88">
          <cell r="A88" t="str">
            <v>ui</v>
          </cell>
          <cell r="B88" t="str">
            <v>Oreka</v>
          </cell>
          <cell r="D88" t="str">
            <v>DBradley</v>
          </cell>
          <cell r="E88" t="str">
            <v>x</v>
          </cell>
          <cell r="F88" t="str">
            <v>ESiary</v>
          </cell>
          <cell r="G88" t="str">
            <v>x</v>
          </cell>
          <cell r="H88" t="str">
            <v>y</v>
          </cell>
          <cell r="I88" t="str">
            <v>y</v>
          </cell>
          <cell r="L88" t="str">
            <v>Classic</v>
          </cell>
          <cell r="N88" t="str">
            <v>france</v>
          </cell>
          <cell r="O88" t="str">
            <v>FR</v>
          </cell>
          <cell r="P88" t="str">
            <v>EUR</v>
          </cell>
        </row>
        <row r="89">
          <cell r="A89" t="str">
            <v>uj</v>
          </cell>
          <cell r="B89" t="str">
            <v>Euroseek</v>
          </cell>
          <cell r="C89" t="str">
            <v>http://www.euroseek.com/page?ilang=fr</v>
          </cell>
          <cell r="D89" t="str">
            <v>Mcurley</v>
          </cell>
          <cell r="F89" t="str">
            <v>Pvillemoes</v>
          </cell>
          <cell r="H89" t="str">
            <v>n/a</v>
          </cell>
          <cell r="I89" t="str">
            <v>y</v>
          </cell>
          <cell r="N89" t="str">
            <v>france</v>
          </cell>
          <cell r="O89" t="str">
            <v>FR</v>
          </cell>
          <cell r="P89" t="str">
            <v>EUR</v>
          </cell>
        </row>
        <row r="90">
          <cell r="A90" t="str">
            <v>uk</v>
          </cell>
          <cell r="B90" t="str">
            <v>used for LookSmart UK</v>
          </cell>
          <cell r="N90" t="str">
            <v>france</v>
          </cell>
          <cell r="O90" t="str">
            <v>FR</v>
          </cell>
          <cell r="P90" t="str">
            <v>EUR</v>
          </cell>
        </row>
        <row r="91">
          <cell r="A91" t="str">
            <v>ul</v>
          </cell>
          <cell r="B91" t="str">
            <v>Netbooster FR</v>
          </cell>
          <cell r="N91" t="str">
            <v>france</v>
          </cell>
          <cell r="O91" t="str">
            <v>FR</v>
          </cell>
          <cell r="P91" t="str">
            <v>EUR</v>
          </cell>
        </row>
        <row r="92">
          <cell r="A92" t="str">
            <v>um</v>
          </cell>
          <cell r="N92" t="str">
            <v>france</v>
          </cell>
          <cell r="O92" t="str">
            <v>FR</v>
          </cell>
          <cell r="P92" t="str">
            <v>EUR</v>
          </cell>
        </row>
        <row r="93">
          <cell r="A93" t="str">
            <v>un</v>
          </cell>
          <cell r="N93" t="str">
            <v>france</v>
          </cell>
          <cell r="O93" t="str">
            <v>FR</v>
          </cell>
          <cell r="P93" t="str">
            <v>EUR</v>
          </cell>
        </row>
        <row r="94">
          <cell r="A94" t="str">
            <v>uo</v>
          </cell>
          <cell r="N94" t="str">
            <v>france</v>
          </cell>
          <cell r="O94" t="str">
            <v>FR</v>
          </cell>
          <cell r="P94" t="str">
            <v>EUR</v>
          </cell>
        </row>
        <row r="95">
          <cell r="A95" t="str">
            <v>up</v>
          </cell>
          <cell r="N95" t="str">
            <v>france</v>
          </cell>
          <cell r="O95" t="str">
            <v>FR</v>
          </cell>
          <cell r="P95" t="str">
            <v>EUR</v>
          </cell>
        </row>
        <row r="96">
          <cell r="A96" t="str">
            <v>uq</v>
          </cell>
          <cell r="N96" t="str">
            <v>france</v>
          </cell>
          <cell r="O96" t="str">
            <v>FR</v>
          </cell>
          <cell r="P96" t="str">
            <v>EUR</v>
          </cell>
        </row>
        <row r="97">
          <cell r="A97" t="str">
            <v>ur</v>
          </cell>
          <cell r="N97" t="str">
            <v>france</v>
          </cell>
          <cell r="O97" t="str">
            <v>FR</v>
          </cell>
          <cell r="P97" t="str">
            <v>EUR</v>
          </cell>
        </row>
        <row r="98">
          <cell r="A98" t="str">
            <v>us</v>
          </cell>
          <cell r="N98" t="str">
            <v>france</v>
          </cell>
          <cell r="O98" t="str">
            <v>FR</v>
          </cell>
          <cell r="P98" t="str">
            <v>EUR</v>
          </cell>
        </row>
        <row r="99">
          <cell r="A99" t="str">
            <v>ut</v>
          </cell>
          <cell r="B99" t="str">
            <v>AltaVista France</v>
          </cell>
          <cell r="C99" t="str">
            <v>http://fr.altavista.com/</v>
          </cell>
          <cell r="D99" t="str">
            <v>CCostello</v>
          </cell>
          <cell r="E99" t="str">
            <v>n/a</v>
          </cell>
          <cell r="F99" t="str">
            <v>JKerr</v>
          </cell>
          <cell r="G99" t="str">
            <v>x</v>
          </cell>
          <cell r="H99" t="str">
            <v>n</v>
          </cell>
          <cell r="I99" t="str">
            <v>y</v>
          </cell>
          <cell r="J99" t="str">
            <v>x</v>
          </cell>
          <cell r="L99" t="str">
            <v>Classic</v>
          </cell>
          <cell r="N99" t="str">
            <v>germany</v>
          </cell>
          <cell r="O99" t="str">
            <v>FR</v>
          </cell>
          <cell r="P99" t="str">
            <v>EUR</v>
          </cell>
        </row>
        <row r="100">
          <cell r="A100" t="str">
            <v>de</v>
          </cell>
          <cell r="B100" t="str">
            <v>LookSmart Germany</v>
          </cell>
          <cell r="C100" t="str">
            <v>www.btlooksmart.de/www.looksmart.de</v>
          </cell>
          <cell r="D100" t="str">
            <v>OvHarten</v>
          </cell>
          <cell r="E100" t="str">
            <v>x</v>
          </cell>
          <cell r="F100" t="str">
            <v>WKasper</v>
          </cell>
          <cell r="G100" t="str">
            <v>x</v>
          </cell>
          <cell r="H100" t="str">
            <v>y</v>
          </cell>
          <cell r="I100" t="str">
            <v>y</v>
          </cell>
          <cell r="J100" t="str">
            <v>x</v>
          </cell>
          <cell r="L100" t="str">
            <v>Classic</v>
          </cell>
          <cell r="N100" t="str">
            <v>germany</v>
          </cell>
          <cell r="O100" t="str">
            <v>DE</v>
          </cell>
          <cell r="P100" t="str">
            <v>EUR</v>
          </cell>
        </row>
        <row r="101">
          <cell r="A101" t="str">
            <v>wa</v>
          </cell>
          <cell r="B101" t="str">
            <v>Everyday Germany</v>
          </cell>
          <cell r="C101" t="str">
            <v>http://de.everyday.com/</v>
          </cell>
          <cell r="D101" t="str">
            <v>DBradley</v>
          </cell>
          <cell r="E101" t="str">
            <v>x</v>
          </cell>
          <cell r="F101" t="str">
            <v>ESiary</v>
          </cell>
          <cell r="G101" t="str">
            <v>x</v>
          </cell>
          <cell r="H101" t="str">
            <v>n</v>
          </cell>
          <cell r="I101" t="str">
            <v>y</v>
          </cell>
          <cell r="L101" t="str">
            <v>Classic</v>
          </cell>
          <cell r="N101" t="str">
            <v>germany</v>
          </cell>
          <cell r="O101" t="str">
            <v>DE</v>
          </cell>
          <cell r="P101" t="str">
            <v>EUR</v>
          </cell>
        </row>
        <row r="102">
          <cell r="A102" t="str">
            <v>wb</v>
          </cell>
          <cell r="B102" t="str">
            <v>Euroseek</v>
          </cell>
          <cell r="C102" t="str">
            <v>http://www.euroseek.com/page?ilang=de</v>
          </cell>
          <cell r="D102" t="str">
            <v>Mcurley</v>
          </cell>
          <cell r="F102" t="str">
            <v>Pvillemoes</v>
          </cell>
          <cell r="H102" t="str">
            <v>n/a</v>
          </cell>
          <cell r="I102" t="str">
            <v>y</v>
          </cell>
          <cell r="N102" t="str">
            <v>germany</v>
          </cell>
          <cell r="O102" t="str">
            <v>DE</v>
          </cell>
          <cell r="P102" t="str">
            <v>EUR</v>
          </cell>
        </row>
        <row r="103">
          <cell r="A103" t="str">
            <v>wd</v>
          </cell>
          <cell r="B103" t="str">
            <v>Netbooster DE</v>
          </cell>
        </row>
        <row r="104">
          <cell r="A104" t="str">
            <v>waa</v>
          </cell>
          <cell r="B104" t="str">
            <v>Genie Germany</v>
          </cell>
          <cell r="C104" t="str">
            <v>www.genie.de</v>
          </cell>
          <cell r="D104" t="str">
            <v>CGilmore</v>
          </cell>
          <cell r="E104" t="str">
            <v>x</v>
          </cell>
          <cell r="F104" t="str">
            <v>JKerr</v>
          </cell>
          <cell r="G104" t="str">
            <v>x</v>
          </cell>
          <cell r="H104" t="str">
            <v>y</v>
          </cell>
          <cell r="I104" t="str">
            <v>y</v>
          </cell>
          <cell r="L104" t="str">
            <v>Classic</v>
          </cell>
          <cell r="N104" t="str">
            <v>germany</v>
          </cell>
          <cell r="O104" t="str">
            <v>DE</v>
          </cell>
          <cell r="P104" t="str">
            <v>EUR</v>
          </cell>
        </row>
        <row r="105">
          <cell r="A105" t="str">
            <v>wab</v>
          </cell>
          <cell r="N105" t="str">
            <v>germany</v>
          </cell>
          <cell r="O105" t="str">
            <v>DE</v>
          </cell>
          <cell r="P105" t="str">
            <v>EUR</v>
          </cell>
        </row>
        <row r="106">
          <cell r="A106" t="str">
            <v>wac</v>
          </cell>
          <cell r="N106" t="str">
            <v>germany</v>
          </cell>
          <cell r="O106" t="str">
            <v>DE</v>
          </cell>
          <cell r="P106" t="str">
            <v>EUR</v>
          </cell>
        </row>
        <row r="107">
          <cell r="A107" t="str">
            <v>wad</v>
          </cell>
          <cell r="B107" t="str">
            <v>World Online Germany</v>
          </cell>
          <cell r="C107" t="str">
            <v>www.worldonline.de</v>
          </cell>
          <cell r="D107" t="str">
            <v>INunes</v>
          </cell>
          <cell r="E107" t="str">
            <v>x</v>
          </cell>
          <cell r="F107" t="str">
            <v>DFehmers</v>
          </cell>
          <cell r="G107" t="str">
            <v>x</v>
          </cell>
          <cell r="H107" t="str">
            <v>n</v>
          </cell>
          <cell r="I107" t="str">
            <v>n</v>
          </cell>
          <cell r="L107" t="str">
            <v>Classic</v>
          </cell>
          <cell r="N107" t="str">
            <v>germany</v>
          </cell>
          <cell r="O107" t="str">
            <v>DE</v>
          </cell>
          <cell r="P107" t="str">
            <v>EUR</v>
          </cell>
        </row>
        <row r="108">
          <cell r="A108" t="str">
            <v>wae</v>
          </cell>
          <cell r="B108" t="str">
            <v>Planet Internet Germany</v>
          </cell>
          <cell r="C108" t="str">
            <v>www.planetinternet.de</v>
          </cell>
          <cell r="D108" t="str">
            <v>OvHarten</v>
          </cell>
          <cell r="E108" t="str">
            <v>x</v>
          </cell>
          <cell r="F108" t="str">
            <v>DFehmers</v>
          </cell>
          <cell r="G108" t="str">
            <v>x</v>
          </cell>
          <cell r="H108" t="str">
            <v>y</v>
          </cell>
          <cell r="I108" t="str">
            <v>y</v>
          </cell>
          <cell r="L108" t="str">
            <v>Classic</v>
          </cell>
          <cell r="N108" t="str">
            <v>germany</v>
          </cell>
          <cell r="O108" t="str">
            <v>DE</v>
          </cell>
          <cell r="P108" t="str">
            <v>EUR</v>
          </cell>
        </row>
        <row r="109">
          <cell r="A109" t="str">
            <v>waf</v>
          </cell>
          <cell r="B109" t="str">
            <v>12Move Germany</v>
          </cell>
          <cell r="C109" t="str">
            <v>www.12move.de</v>
          </cell>
          <cell r="D109" t="str">
            <v>OvHarten</v>
          </cell>
          <cell r="E109" t="str">
            <v>x</v>
          </cell>
          <cell r="F109" t="str">
            <v>DFehmers</v>
          </cell>
          <cell r="G109" t="str">
            <v>x</v>
          </cell>
          <cell r="H109" t="str">
            <v>n</v>
          </cell>
          <cell r="I109" t="str">
            <v>n</v>
          </cell>
          <cell r="L109" t="str">
            <v>Classic</v>
          </cell>
          <cell r="N109" t="str">
            <v>germany</v>
          </cell>
          <cell r="O109" t="str">
            <v>DE</v>
          </cell>
          <cell r="P109" t="str">
            <v>EUR</v>
          </cell>
        </row>
        <row r="110">
          <cell r="A110" t="str">
            <v>wag</v>
          </cell>
          <cell r="B110" t="str">
            <v>AltaVista Germany</v>
          </cell>
          <cell r="C110" t="str">
            <v>http://search.de.altavista.com/cgi-bin/query?pg=s&amp;cb=dr&amp;cl=de&amp;cn=de&amp;aveenc=22</v>
          </cell>
          <cell r="D110" t="str">
            <v>CCostello</v>
          </cell>
          <cell r="E110" t="str">
            <v>n/a</v>
          </cell>
          <cell r="F110" t="str">
            <v>JKerr</v>
          </cell>
          <cell r="G110" t="str">
            <v>x</v>
          </cell>
          <cell r="H110" t="str">
            <v>n/a</v>
          </cell>
          <cell r="I110" t="str">
            <v>y</v>
          </cell>
          <cell r="J110" t="str">
            <v>x</v>
          </cell>
          <cell r="L110" t="str">
            <v>n/a</v>
          </cell>
          <cell r="N110" t="str">
            <v>germany</v>
          </cell>
          <cell r="O110" t="str">
            <v>DE</v>
          </cell>
          <cell r="P110" t="str">
            <v>EUR</v>
          </cell>
        </row>
        <row r="111">
          <cell r="A111" t="str">
            <v>ic</v>
          </cell>
          <cell r="B111" t="str">
            <v>Digiphone</v>
          </cell>
          <cell r="C111" t="str">
            <v>www.dol.ie</v>
          </cell>
          <cell r="D111" t="str">
            <v>INunes</v>
          </cell>
          <cell r="E111" t="str">
            <v>x</v>
          </cell>
          <cell r="F111" t="str">
            <v>JKerr</v>
          </cell>
          <cell r="G111" t="str">
            <v>x</v>
          </cell>
          <cell r="H111" t="str">
            <v>y</v>
          </cell>
          <cell r="I111" t="str">
            <v>n</v>
          </cell>
          <cell r="L111" t="str">
            <v>Classic</v>
          </cell>
          <cell r="M111" t="str">
            <v>yy</v>
          </cell>
          <cell r="N111" t="str">
            <v>ireland</v>
          </cell>
          <cell r="O111" t="str">
            <v>Other</v>
          </cell>
          <cell r="P111" t="str">
            <v>EUR</v>
          </cell>
        </row>
        <row r="112">
          <cell r="A112" t="str">
            <v>id</v>
          </cell>
          <cell r="B112" t="str">
            <v>ntl ireland</v>
          </cell>
          <cell r="C112" t="str">
            <v>www.ntl.ie</v>
          </cell>
          <cell r="D112" t="str">
            <v>INunes</v>
          </cell>
          <cell r="E112" t="str">
            <v>x</v>
          </cell>
          <cell r="F112" t="str">
            <v>DGraham</v>
          </cell>
          <cell r="G112" t="str">
            <v>x</v>
          </cell>
          <cell r="H112" t="str">
            <v>y</v>
          </cell>
          <cell r="I112" t="str">
            <v>y</v>
          </cell>
          <cell r="L112" t="str">
            <v>Classic</v>
          </cell>
          <cell r="M112" t="str">
            <v>–</v>
          </cell>
          <cell r="N112" t="str">
            <v>ireland</v>
          </cell>
          <cell r="O112" t="str">
            <v>other</v>
          </cell>
          <cell r="P112" t="str">
            <v>EUR</v>
          </cell>
        </row>
        <row r="113">
          <cell r="A113" t="str">
            <v>ra</v>
          </cell>
          <cell r="B113" t="str">
            <v>Genie Italy (Infinito)</v>
          </cell>
          <cell r="C113" t="str">
            <v>www.genie.it</v>
          </cell>
          <cell r="D113" t="str">
            <v>CGilmore</v>
          </cell>
          <cell r="E113" t="str">
            <v>x</v>
          </cell>
          <cell r="F113" t="str">
            <v>JKerr</v>
          </cell>
          <cell r="G113" t="str">
            <v>x</v>
          </cell>
          <cell r="H113" t="str">
            <v>y</v>
          </cell>
          <cell r="I113" t="str">
            <v>n</v>
          </cell>
          <cell r="L113" t="str">
            <v>Classic</v>
          </cell>
          <cell r="N113" t="str">
            <v>italy</v>
          </cell>
          <cell r="O113" t="str">
            <v>IT</v>
          </cell>
          <cell r="P113" t="str">
            <v>EUR</v>
          </cell>
        </row>
        <row r="114">
          <cell r="A114" t="str">
            <v>rb</v>
          </cell>
          <cell r="B114" t="str">
            <v>Blu</v>
          </cell>
          <cell r="C114" t="str">
            <v>www.blu.it</v>
          </cell>
          <cell r="D114" t="str">
            <v>JJordan</v>
          </cell>
          <cell r="E114" t="str">
            <v>x</v>
          </cell>
          <cell r="F114" t="str">
            <v>MErrigo</v>
          </cell>
          <cell r="G114" t="str">
            <v>x</v>
          </cell>
          <cell r="H114" t="str">
            <v>y</v>
          </cell>
          <cell r="I114" t="str">
            <v>y</v>
          </cell>
          <cell r="L114" t="str">
            <v>Classic</v>
          </cell>
          <cell r="N114" t="str">
            <v>italy</v>
          </cell>
          <cell r="O114" t="str">
            <v>IT</v>
          </cell>
          <cell r="P114" t="str">
            <v>EUR</v>
          </cell>
        </row>
        <row r="115">
          <cell r="A115" t="str">
            <v>rc</v>
          </cell>
          <cell r="B115" t="str">
            <v>MTV.it</v>
          </cell>
          <cell r="C115" t="str">
            <v>www.mtv.it</v>
          </cell>
          <cell r="D115" t="str">
            <v>JJordan</v>
          </cell>
          <cell r="F115" t="str">
            <v>MErrigo</v>
          </cell>
          <cell r="H115" t="str">
            <v>y</v>
          </cell>
          <cell r="I115" t="str">
            <v>n</v>
          </cell>
          <cell r="L115" t="str">
            <v>Classic</v>
          </cell>
          <cell r="N115" t="str">
            <v>italy</v>
          </cell>
          <cell r="O115" t="str">
            <v>IT</v>
          </cell>
          <cell r="P115" t="str">
            <v>EUR</v>
          </cell>
        </row>
        <row r="116">
          <cell r="A116" t="str">
            <v>rd</v>
          </cell>
          <cell r="B116" t="str">
            <v>Everyday Italy</v>
          </cell>
          <cell r="C116" t="str">
            <v>http://it.everyday.com/</v>
          </cell>
          <cell r="D116" t="str">
            <v>DBradley</v>
          </cell>
          <cell r="E116" t="str">
            <v>x</v>
          </cell>
          <cell r="F116" t="str">
            <v>ESiary</v>
          </cell>
          <cell r="H116" t="str">
            <v>n</v>
          </cell>
          <cell r="I116" t="str">
            <v>y</v>
          </cell>
          <cell r="L116" t="str">
            <v>Classic</v>
          </cell>
          <cell r="N116" t="str">
            <v>italy</v>
          </cell>
          <cell r="O116" t="str">
            <v>IT</v>
          </cell>
          <cell r="P116" t="str">
            <v>EUR</v>
          </cell>
        </row>
        <row r="117">
          <cell r="A117" t="str">
            <v>re</v>
          </cell>
          <cell r="B117" t="str">
            <v>MSN Express Italy</v>
          </cell>
          <cell r="C117" t="str">
            <v>www.msn.it</v>
          </cell>
          <cell r="D117" t="str">
            <v>JJordan</v>
          </cell>
          <cell r="F117" t="str">
            <v>JKerr</v>
          </cell>
          <cell r="H117" t="str">
            <v>n/a</v>
          </cell>
          <cell r="I117" t="str">
            <v>n/a</v>
          </cell>
          <cell r="J117" t="str">
            <v>x</v>
          </cell>
          <cell r="K117" t="str">
            <v>n/a</v>
          </cell>
          <cell r="L117" t="str">
            <v>n/a</v>
          </cell>
          <cell r="N117" t="str">
            <v>italy</v>
          </cell>
          <cell r="O117" t="str">
            <v>IT</v>
          </cell>
          <cell r="P117" t="str">
            <v>EUR</v>
          </cell>
        </row>
        <row r="118">
          <cell r="A118" t="str">
            <v>rf</v>
          </cell>
          <cell r="B118" t="str">
            <v>World Online Italy</v>
          </cell>
          <cell r="C118" t="str">
            <v>www.worldonline.it</v>
          </cell>
          <cell r="D118" t="str">
            <v>INunes</v>
          </cell>
          <cell r="E118" t="str">
            <v>x</v>
          </cell>
          <cell r="F118" t="str">
            <v>NWalley</v>
          </cell>
          <cell r="G118" t="str">
            <v>x</v>
          </cell>
          <cell r="H118" t="str">
            <v>n</v>
          </cell>
          <cell r="I118" t="str">
            <v>n</v>
          </cell>
          <cell r="L118" t="str">
            <v>Classic</v>
          </cell>
          <cell r="N118" t="str">
            <v>italy</v>
          </cell>
          <cell r="O118" t="str">
            <v>IT</v>
          </cell>
          <cell r="P118" t="str">
            <v>EUR</v>
          </cell>
        </row>
        <row r="119">
          <cell r="A119" t="str">
            <v>rg</v>
          </cell>
          <cell r="B119" t="str">
            <v>AltaVista Italy</v>
          </cell>
          <cell r="C119" t="str">
            <v>http://search.it.altavista.com/cgi-bin/query?pg=s&amp;cb=dr&amp;cl=it&amp;cn=it</v>
          </cell>
          <cell r="D119" t="str">
            <v>CCostello</v>
          </cell>
          <cell r="E119" t="str">
            <v>n/a</v>
          </cell>
          <cell r="F119" t="str">
            <v>JKerr</v>
          </cell>
          <cell r="G119" t="str">
            <v>x</v>
          </cell>
          <cell r="H119" t="str">
            <v>n/a</v>
          </cell>
          <cell r="I119" t="str">
            <v>y</v>
          </cell>
          <cell r="J119" t="str">
            <v>x</v>
          </cell>
          <cell r="L119" t="str">
            <v>n/a</v>
          </cell>
          <cell r="N119" t="str">
            <v>italy</v>
          </cell>
          <cell r="O119" t="str">
            <v>IT</v>
          </cell>
          <cell r="P119" t="str">
            <v>EUR</v>
          </cell>
        </row>
        <row r="120">
          <cell r="A120" t="str">
            <v>rh</v>
          </cell>
          <cell r="B120" t="str">
            <v>Eugenius</v>
          </cell>
          <cell r="C120" t="str">
            <v>www.eugenius.it/</v>
          </cell>
          <cell r="D120" t="str">
            <v>JJordan</v>
          </cell>
          <cell r="E120" t="str">
            <v>x</v>
          </cell>
          <cell r="F120" t="str">
            <v>MErrigo</v>
          </cell>
          <cell r="G120" t="str">
            <v>x</v>
          </cell>
          <cell r="H120" t="str">
            <v>INKT</v>
          </cell>
          <cell r="I120" t="str">
            <v>n</v>
          </cell>
          <cell r="L120" t="str">
            <v>Classic</v>
          </cell>
          <cell r="N120" t="str">
            <v>italy</v>
          </cell>
          <cell r="O120" t="str">
            <v>IT</v>
          </cell>
          <cell r="P120" t="str">
            <v>EUR</v>
          </cell>
        </row>
        <row r="121">
          <cell r="A121" t="str">
            <v>nl</v>
          </cell>
          <cell r="B121" t="str">
            <v>LookSmart Netherlands</v>
          </cell>
          <cell r="C121" t="str">
            <v>www.looksmart.nl</v>
          </cell>
          <cell r="D121" t="str">
            <v>OvHarten</v>
          </cell>
          <cell r="E121" t="str">
            <v>x</v>
          </cell>
          <cell r="F121" t="str">
            <v>DFehmers</v>
          </cell>
          <cell r="G121" t="str">
            <v>x</v>
          </cell>
          <cell r="H121" t="str">
            <v>y</v>
          </cell>
          <cell r="I121" t="str">
            <v>y</v>
          </cell>
          <cell r="J121" t="str">
            <v>x</v>
          </cell>
          <cell r="L121" t="str">
            <v>Classic</v>
          </cell>
          <cell r="M121" t="str">
            <v>–</v>
          </cell>
          <cell r="N121" t="str">
            <v>netherlands</v>
          </cell>
          <cell r="O121" t="str">
            <v>NL</v>
          </cell>
          <cell r="P121" t="str">
            <v>EUR</v>
          </cell>
        </row>
        <row r="122">
          <cell r="A122" t="str">
            <v>ba</v>
          </cell>
          <cell r="B122" t="str">
            <v>NokNok</v>
          </cell>
          <cell r="C122" t="str">
            <v>www.noknok.nl</v>
          </cell>
          <cell r="D122" t="str">
            <v>OvHarten</v>
          </cell>
          <cell r="E122" t="str">
            <v>x</v>
          </cell>
          <cell r="F122" t="str">
            <v>DFehmers</v>
          </cell>
          <cell r="G122" t="str">
            <v>x</v>
          </cell>
          <cell r="H122" t="str">
            <v>y</v>
          </cell>
          <cell r="I122" t="str">
            <v>y</v>
          </cell>
          <cell r="L122" t="str">
            <v>Classic</v>
          </cell>
          <cell r="M122" t="str">
            <v>tb</v>
          </cell>
          <cell r="N122" t="str">
            <v>netherlands</v>
          </cell>
          <cell r="O122" t="str">
            <v>NL</v>
          </cell>
          <cell r="P122" t="str">
            <v>EUR</v>
          </cell>
        </row>
        <row r="123">
          <cell r="A123" t="str">
            <v>bb</v>
          </cell>
          <cell r="B123" t="str">
            <v>Genie Netherlands</v>
          </cell>
          <cell r="C123" t="str">
            <v>www.genie.nl</v>
          </cell>
          <cell r="D123" t="str">
            <v>CGilmore</v>
          </cell>
          <cell r="E123" t="str">
            <v>x</v>
          </cell>
          <cell r="F123" t="str">
            <v>JKerr</v>
          </cell>
          <cell r="G123" t="str">
            <v>x</v>
          </cell>
          <cell r="H123" t="str">
            <v>n</v>
          </cell>
          <cell r="I123" t="str">
            <v>y</v>
          </cell>
          <cell r="K123" t="str">
            <v>y</v>
          </cell>
          <cell r="L123" t="str">
            <v>Classic</v>
          </cell>
          <cell r="M123" t="str">
            <v>tc</v>
          </cell>
          <cell r="N123" t="str">
            <v>netherlands</v>
          </cell>
          <cell r="O123" t="str">
            <v>NL</v>
          </cell>
          <cell r="P123" t="str">
            <v>EUR</v>
          </cell>
        </row>
        <row r="124">
          <cell r="A124" t="str">
            <v>bc</v>
          </cell>
          <cell r="B124" t="str">
            <v>Primeta Netherlands</v>
          </cell>
          <cell r="C124" t="str">
            <v>www.primeta.nl</v>
          </cell>
          <cell r="D124" t="str">
            <v>OvHarten</v>
          </cell>
          <cell r="E124" t="str">
            <v>x</v>
          </cell>
          <cell r="F124" t="str">
            <v>DFehmers</v>
          </cell>
          <cell r="G124" t="str">
            <v>x</v>
          </cell>
          <cell r="H124" t="str">
            <v>n</v>
          </cell>
          <cell r="I124" t="str">
            <v>y</v>
          </cell>
          <cell r="L124" t="str">
            <v>Classic</v>
          </cell>
          <cell r="M124" t="str">
            <v>td</v>
          </cell>
          <cell r="N124" t="str">
            <v>netherlands</v>
          </cell>
          <cell r="O124" t="str">
            <v>NL</v>
          </cell>
          <cell r="P124" t="str">
            <v>EUR</v>
          </cell>
        </row>
        <row r="125">
          <cell r="A125" t="str">
            <v>bd</v>
          </cell>
          <cell r="B125" t="str">
            <v>Zibb NL</v>
          </cell>
          <cell r="C125" t="str">
            <v>www.zibb.nl</v>
          </cell>
          <cell r="D125" t="str">
            <v>OvHarten</v>
          </cell>
          <cell r="E125" t="str">
            <v>x</v>
          </cell>
          <cell r="F125" t="str">
            <v>DFehmers</v>
          </cell>
          <cell r="G125" t="str">
            <v>x</v>
          </cell>
          <cell r="H125" t="str">
            <v>y</v>
          </cell>
          <cell r="I125" t="str">
            <v>y</v>
          </cell>
          <cell r="L125" t="str">
            <v>Classic</v>
          </cell>
          <cell r="M125" t="str">
            <v>tf</v>
          </cell>
          <cell r="N125" t="str">
            <v>netherlands</v>
          </cell>
          <cell r="O125" t="str">
            <v>NL</v>
          </cell>
          <cell r="P125" t="str">
            <v>EUR</v>
          </cell>
        </row>
        <row r="126">
          <cell r="A126" t="str">
            <v>be</v>
          </cell>
          <cell r="B126" t="str">
            <v>reserved for LookSmart BE</v>
          </cell>
          <cell r="M126" t="str">
            <v>–</v>
          </cell>
          <cell r="N126" t="str">
            <v>netherlands</v>
          </cell>
          <cell r="O126" t="str">
            <v>NL</v>
          </cell>
          <cell r="P126" t="str">
            <v>EUR</v>
          </cell>
        </row>
        <row r="127">
          <cell r="A127" t="str">
            <v>bf</v>
          </cell>
          <cell r="B127" t="str">
            <v>Surfboard</v>
          </cell>
          <cell r="C127" t="str">
            <v>www.surfboard.nl</v>
          </cell>
          <cell r="D127" t="str">
            <v>OvHarten</v>
          </cell>
          <cell r="E127" t="str">
            <v>x</v>
          </cell>
          <cell r="F127" t="str">
            <v>DFehmers</v>
          </cell>
          <cell r="G127" t="str">
            <v>x</v>
          </cell>
          <cell r="H127" t="str">
            <v>y</v>
          </cell>
          <cell r="I127" t="str">
            <v>y</v>
          </cell>
          <cell r="L127" t="str">
            <v>Classic</v>
          </cell>
          <cell r="M127" t="str">
            <v>tj</v>
          </cell>
          <cell r="N127" t="str">
            <v>netherlands</v>
          </cell>
          <cell r="O127" t="str">
            <v>NL</v>
          </cell>
          <cell r="P127" t="str">
            <v>EUR</v>
          </cell>
        </row>
        <row r="128">
          <cell r="A128" t="str">
            <v>bg</v>
          </cell>
          <cell r="B128" t="str">
            <v>World Online Netherlands</v>
          </cell>
          <cell r="C128" t="str">
            <v>www.worldonline.nl</v>
          </cell>
          <cell r="D128" t="str">
            <v>INunes</v>
          </cell>
          <cell r="E128" t="str">
            <v>x</v>
          </cell>
          <cell r="F128" t="str">
            <v>DFehmers</v>
          </cell>
          <cell r="G128" t="str">
            <v>x</v>
          </cell>
          <cell r="H128" t="str">
            <v>n</v>
          </cell>
          <cell r="I128" t="str">
            <v>n</v>
          </cell>
          <cell r="L128" t="str">
            <v>Classic</v>
          </cell>
          <cell r="M128" t="str">
            <v>tk</v>
          </cell>
          <cell r="N128" t="str">
            <v>netherlands</v>
          </cell>
          <cell r="O128" t="str">
            <v>NL</v>
          </cell>
          <cell r="P128" t="str">
            <v>EUR</v>
          </cell>
        </row>
        <row r="129">
          <cell r="A129" t="str">
            <v>bh</v>
          </cell>
          <cell r="B129" t="str">
            <v>Zonnet</v>
          </cell>
          <cell r="C129" t="str">
            <v>www.zonnet.nl</v>
          </cell>
          <cell r="D129" t="str">
            <v>OvHarten</v>
          </cell>
          <cell r="E129" t="str">
            <v>x</v>
          </cell>
          <cell r="F129" t="str">
            <v>DFehmers</v>
          </cell>
          <cell r="G129" t="str">
            <v>x</v>
          </cell>
          <cell r="H129" t="str">
            <v>y</v>
          </cell>
          <cell r="I129" t="str">
            <v>y</v>
          </cell>
          <cell r="L129" t="str">
            <v>Classic</v>
          </cell>
          <cell r="M129" t="str">
            <v>tm</v>
          </cell>
          <cell r="N129" t="str">
            <v>netherlands</v>
          </cell>
          <cell r="O129" t="str">
            <v>NL</v>
          </cell>
          <cell r="P129" t="str">
            <v>EUR</v>
          </cell>
        </row>
        <row r="130">
          <cell r="A130" t="str">
            <v>bi</v>
          </cell>
          <cell r="B130" t="str">
            <v>12Move Netherlands</v>
          </cell>
          <cell r="C130" t="str">
            <v>www.12move.nl</v>
          </cell>
          <cell r="D130" t="str">
            <v>OvHarten</v>
          </cell>
          <cell r="E130" t="str">
            <v>x</v>
          </cell>
          <cell r="F130" t="str">
            <v>DFehmers</v>
          </cell>
          <cell r="G130" t="str">
            <v>x</v>
          </cell>
          <cell r="H130" t="str">
            <v>n</v>
          </cell>
          <cell r="I130" t="str">
            <v>n</v>
          </cell>
          <cell r="L130" t="str">
            <v>Classic</v>
          </cell>
          <cell r="M130" t="str">
            <v>to</v>
          </cell>
          <cell r="N130" t="str">
            <v>netherlands</v>
          </cell>
          <cell r="O130" t="str">
            <v>NL</v>
          </cell>
          <cell r="P130" t="str">
            <v>EUR</v>
          </cell>
        </row>
        <row r="131">
          <cell r="A131" t="str">
            <v>bj</v>
          </cell>
          <cell r="B131" t="str">
            <v>AltaVista Netherlands</v>
          </cell>
          <cell r="C131" t="str">
            <v>http://search.nl.altavista.com/cgi-bin/query?pg=s&amp;cb=dr&amp;cl=nl&amp;cn=nl&amp;aveenc=22</v>
          </cell>
          <cell r="D131" t="str">
            <v>CCostello</v>
          </cell>
          <cell r="E131" t="str">
            <v>n/a</v>
          </cell>
          <cell r="F131" t="str">
            <v>JKerr</v>
          </cell>
          <cell r="G131" t="str">
            <v>x</v>
          </cell>
          <cell r="H131" t="str">
            <v>n/a</v>
          </cell>
          <cell r="I131" t="str">
            <v>y</v>
          </cell>
          <cell r="J131" t="str">
            <v>x</v>
          </cell>
          <cell r="L131" t="str">
            <v>n/a</v>
          </cell>
          <cell r="M131" t="str">
            <v>–</v>
          </cell>
          <cell r="N131" t="str">
            <v>netherlands</v>
          </cell>
          <cell r="O131" t="str">
            <v>NL</v>
          </cell>
          <cell r="P131" t="str">
            <v>EUR</v>
          </cell>
        </row>
        <row r="132">
          <cell r="A132" t="str">
            <v>bk</v>
          </cell>
          <cell r="N132" t="str">
            <v>netherlands</v>
          </cell>
          <cell r="O132" t="str">
            <v>NL</v>
          </cell>
          <cell r="P132" t="str">
            <v>EUR</v>
          </cell>
        </row>
        <row r="133">
          <cell r="A133" t="str">
            <v>bl</v>
          </cell>
          <cell r="B133" t="str">
            <v>Demon Internet NL narrowband</v>
          </cell>
          <cell r="C133" t="str">
            <v>www.demon.nl</v>
          </cell>
          <cell r="D133" t="str">
            <v>OvHarten</v>
          </cell>
          <cell r="E133" t="str">
            <v>x</v>
          </cell>
          <cell r="F133" t="str">
            <v>DFehmers</v>
          </cell>
          <cell r="H133" t="str">
            <v>y</v>
          </cell>
          <cell r="I133" t="str">
            <v>y</v>
          </cell>
          <cell r="L133" t="str">
            <v>Classic</v>
          </cell>
          <cell r="M133" t="str">
            <v>–</v>
          </cell>
          <cell r="N133" t="str">
            <v>netherlands</v>
          </cell>
          <cell r="O133" t="str">
            <v>NL</v>
          </cell>
          <cell r="P133" t="str">
            <v>EUR</v>
          </cell>
        </row>
        <row r="134">
          <cell r="A134" t="str">
            <v>bm</v>
          </cell>
          <cell r="B134" t="str">
            <v>Demon Internet NL broadband</v>
          </cell>
          <cell r="C134" t="str">
            <v>www.demon.nl</v>
          </cell>
          <cell r="D134" t="str">
            <v>OvHarten</v>
          </cell>
          <cell r="E134" t="str">
            <v>x</v>
          </cell>
          <cell r="F134" t="str">
            <v>DFehmers</v>
          </cell>
          <cell r="H134" t="str">
            <v>y</v>
          </cell>
          <cell r="I134" t="str">
            <v>y</v>
          </cell>
          <cell r="L134" t="str">
            <v>Classic broadband</v>
          </cell>
          <cell r="M134" t="str">
            <v>–</v>
          </cell>
          <cell r="N134" t="str">
            <v>netherlands</v>
          </cell>
          <cell r="O134" t="str">
            <v>NL</v>
          </cell>
          <cell r="P134" t="str">
            <v>EUR</v>
          </cell>
        </row>
        <row r="135">
          <cell r="A135" t="str">
            <v>bn</v>
          </cell>
          <cell r="B135" t="str">
            <v>Everyday Netherlands</v>
          </cell>
          <cell r="C135" t="str">
            <v>http://nl.everyday.com/</v>
          </cell>
          <cell r="D135" t="str">
            <v>DBradley</v>
          </cell>
          <cell r="E135" t="str">
            <v>x</v>
          </cell>
          <cell r="F135" t="str">
            <v>ESiary</v>
          </cell>
          <cell r="G135" t="str">
            <v>x</v>
          </cell>
          <cell r="H135" t="str">
            <v>n</v>
          </cell>
          <cell r="I135" t="str">
            <v>y</v>
          </cell>
          <cell r="L135" t="str">
            <v>Classic</v>
          </cell>
          <cell r="M135" t="str">
            <v>–</v>
          </cell>
          <cell r="N135" t="str">
            <v>netherlands</v>
          </cell>
          <cell r="O135" t="str">
            <v>NL</v>
          </cell>
          <cell r="P135" t="str">
            <v>EUR</v>
          </cell>
        </row>
        <row r="136">
          <cell r="A136" t="str">
            <v>bo</v>
          </cell>
          <cell r="B136" t="str">
            <v>Chello</v>
          </cell>
          <cell r="C136" t="str">
            <v>http://subscriber.chello.nlusername: demopassword: d3m0!</v>
          </cell>
          <cell r="D136" t="str">
            <v>OvHarten</v>
          </cell>
          <cell r="E136" t="str">
            <v>x</v>
          </cell>
          <cell r="F136" t="str">
            <v>DFehmers</v>
          </cell>
          <cell r="G136" t="str">
            <v>x</v>
          </cell>
          <cell r="H136" t="str">
            <v>y</v>
          </cell>
          <cell r="I136" t="str">
            <v>y</v>
          </cell>
          <cell r="L136" t="str">
            <v>Classic broadband</v>
          </cell>
          <cell r="M136" t="str">
            <v>–</v>
          </cell>
          <cell r="N136" t="str">
            <v>netherlands</v>
          </cell>
          <cell r="O136" t="str">
            <v>NL</v>
          </cell>
          <cell r="P136" t="str">
            <v>EUR</v>
          </cell>
        </row>
        <row r="137">
          <cell r="A137" t="str">
            <v>bp</v>
          </cell>
          <cell r="B137" t="str">
            <v>MSN Express Netherlands</v>
          </cell>
          <cell r="C137" t="str">
            <v>www.msn.nl</v>
          </cell>
          <cell r="D137" t="str">
            <v>OvHarten</v>
          </cell>
          <cell r="F137" t="str">
            <v>JKerr</v>
          </cell>
          <cell r="J137" t="str">
            <v>x</v>
          </cell>
          <cell r="L137" t="str">
            <v>n/a</v>
          </cell>
          <cell r="M137" t="str">
            <v>–</v>
          </cell>
          <cell r="N137" t="str">
            <v>netherlands</v>
          </cell>
          <cell r="O137" t="str">
            <v>NL</v>
          </cell>
          <cell r="P137" t="str">
            <v>EUR</v>
          </cell>
        </row>
        <row r="138">
          <cell r="A138" t="str">
            <v>bq</v>
          </cell>
          <cell r="B138" t="str">
            <v>Wish</v>
          </cell>
          <cell r="C138" t="str">
            <v>www.wish.nl</v>
          </cell>
          <cell r="D138" t="str">
            <v>OvHarten</v>
          </cell>
          <cell r="E138" t="str">
            <v>x</v>
          </cell>
          <cell r="F138" t="str">
            <v>AKlasse</v>
          </cell>
          <cell r="H138" t="str">
            <v>y</v>
          </cell>
          <cell r="I138" t="str">
            <v>y</v>
          </cell>
          <cell r="J138" t="str">
            <v>x</v>
          </cell>
          <cell r="L138" t="str">
            <v>Classic</v>
          </cell>
          <cell r="M138" t="str">
            <v>–</v>
          </cell>
          <cell r="N138" t="str">
            <v>netherlands</v>
          </cell>
          <cell r="O138" t="str">
            <v>NL</v>
          </cell>
          <cell r="P138" t="str">
            <v>EUR</v>
          </cell>
        </row>
        <row r="139">
          <cell r="A139" t="str">
            <v>br</v>
          </cell>
          <cell r="B139" t="str">
            <v>Euroseek</v>
          </cell>
          <cell r="C139" t="str">
            <v>http://www.euroseek.com/page?ilang=nl</v>
          </cell>
          <cell r="D139" t="str">
            <v>MartinCurley</v>
          </cell>
          <cell r="F139" t="str">
            <v>PVIIlemoes</v>
          </cell>
          <cell r="H139" t="str">
            <v>n/a</v>
          </cell>
          <cell r="I139" t="str">
            <v>y</v>
          </cell>
          <cell r="L139" t="str">
            <v>n/a</v>
          </cell>
          <cell r="N139" t="str">
            <v>netherlands</v>
          </cell>
          <cell r="O139" t="str">
            <v>NL</v>
          </cell>
          <cell r="P139" t="str">
            <v>EUR</v>
          </cell>
        </row>
        <row r="140">
          <cell r="A140" t="str">
            <v>cd</v>
          </cell>
          <cell r="B140" t="str">
            <v>World Online Norway</v>
          </cell>
          <cell r="C140" t="str">
            <v>www.world-online.no</v>
          </cell>
          <cell r="D140" t="str">
            <v>INunes</v>
          </cell>
          <cell r="E140" t="str">
            <v>x</v>
          </cell>
          <cell r="F140" t="str">
            <v>DFehmers</v>
          </cell>
          <cell r="G140" t="str">
            <v>x</v>
          </cell>
          <cell r="H140" t="str">
            <v>n</v>
          </cell>
          <cell r="I140" t="str">
            <v>n</v>
          </cell>
          <cell r="L140" t="str">
            <v>lp</v>
          </cell>
          <cell r="N140" t="str">
            <v>norway</v>
          </cell>
          <cell r="O140" t="str">
            <v>other</v>
          </cell>
          <cell r="P140" t="str">
            <v>EUR</v>
          </cell>
        </row>
        <row r="141">
          <cell r="A141" t="str">
            <v>gb</v>
          </cell>
          <cell r="B141" t="str">
            <v>Easyinfo</v>
          </cell>
          <cell r="C141" t="str">
            <v>www.easyinfo.co.za</v>
          </cell>
          <cell r="D141" t="str">
            <v>OvHarten</v>
          </cell>
          <cell r="E141" t="str">
            <v>x</v>
          </cell>
          <cell r="F141" t="str">
            <v>DFehmers</v>
          </cell>
          <cell r="G141" t="str">
            <v>x</v>
          </cell>
          <cell r="H141" t="str">
            <v>y</v>
          </cell>
          <cell r="I141" t="str">
            <v>y</v>
          </cell>
          <cell r="L141" t="str">
            <v>tgb</v>
          </cell>
          <cell r="N141" t="str">
            <v>south africa</v>
          </cell>
          <cell r="O141" t="str">
            <v>other</v>
          </cell>
          <cell r="P141" t="str">
            <v>EUR</v>
          </cell>
        </row>
        <row r="142">
          <cell r="A142" t="str">
            <v>gc</v>
          </cell>
          <cell r="B142" t="str">
            <v>World Online South Africa</v>
          </cell>
          <cell r="C142" t="str">
            <v>www.worldonline.co.za</v>
          </cell>
          <cell r="D142" t="str">
            <v>INunes</v>
          </cell>
          <cell r="E142" t="str">
            <v>x</v>
          </cell>
          <cell r="F142" t="str">
            <v>DFehmers</v>
          </cell>
          <cell r="H142" t="str">
            <v>n</v>
          </cell>
          <cell r="I142" t="str">
            <v>n</v>
          </cell>
          <cell r="L142" t="str">
            <v>tgc</v>
          </cell>
          <cell r="N142" t="str">
            <v>south africa</v>
          </cell>
          <cell r="O142" t="str">
            <v>other</v>
          </cell>
          <cell r="P142" t="str">
            <v>EUR</v>
          </cell>
        </row>
        <row r="143">
          <cell r="A143" t="str">
            <v>ma</v>
          </cell>
          <cell r="B143" t="str">
            <v>Everyday Spain</v>
          </cell>
          <cell r="C143" t="str">
            <v>http://es.everyday.com/</v>
          </cell>
          <cell r="D143" t="str">
            <v>DBradley</v>
          </cell>
          <cell r="E143" t="str">
            <v>x</v>
          </cell>
          <cell r="F143" t="str">
            <v>ESiary</v>
          </cell>
          <cell r="H143" t="str">
            <v>n</v>
          </cell>
          <cell r="I143" t="str">
            <v>y</v>
          </cell>
          <cell r="L143" t="str">
            <v>Classic</v>
          </cell>
          <cell r="M143" t="str">
            <v>–</v>
          </cell>
          <cell r="N143" t="str">
            <v>spain</v>
          </cell>
          <cell r="O143" t="str">
            <v>ES</v>
          </cell>
          <cell r="P143" t="str">
            <v>EUR</v>
          </cell>
        </row>
        <row r="144">
          <cell r="A144" t="str">
            <v>mb</v>
          </cell>
          <cell r="N144" t="str">
            <v>spain</v>
          </cell>
          <cell r="O144" t="str">
            <v>ES</v>
          </cell>
          <cell r="P144" t="str">
            <v>EUR</v>
          </cell>
        </row>
        <row r="145">
          <cell r="A145" t="str">
            <v>mc</v>
          </cell>
          <cell r="B145" t="str">
            <v>Skios</v>
          </cell>
          <cell r="C145" t="str">
            <v>www.tuportal.comwww.solomoda.com (sample site)</v>
          </cell>
          <cell r="D145" t="str">
            <v>JJordan</v>
          </cell>
          <cell r="E145" t="str">
            <v>x</v>
          </cell>
          <cell r="F145" t="str">
            <v>AKlasse</v>
          </cell>
          <cell r="G145" t="str">
            <v>x</v>
          </cell>
          <cell r="H145" t="str">
            <v>y</v>
          </cell>
          <cell r="I145" t="str">
            <v>y</v>
          </cell>
          <cell r="L145" t="str">
            <v>Classic</v>
          </cell>
          <cell r="M145" t="str">
            <v>–</v>
          </cell>
          <cell r="N145" t="str">
            <v>spain</v>
          </cell>
          <cell r="O145" t="str">
            <v>ES</v>
          </cell>
          <cell r="P145" t="str">
            <v>EUR</v>
          </cell>
        </row>
        <row r="146">
          <cell r="A146" t="str">
            <v>md</v>
          </cell>
          <cell r="B146" t="str">
            <v>Commm</v>
          </cell>
          <cell r="C146" t="str">
            <v>www.commm.com</v>
          </cell>
          <cell r="D146" t="str">
            <v>JJordan</v>
          </cell>
          <cell r="E146" t="str">
            <v>x</v>
          </cell>
          <cell r="F146" t="str">
            <v>AKlasse</v>
          </cell>
          <cell r="G146" t="str">
            <v>x</v>
          </cell>
          <cell r="H146" t="str">
            <v>n</v>
          </cell>
          <cell r="I146" t="str">
            <v>y</v>
          </cell>
          <cell r="J146" t="str">
            <v>x</v>
          </cell>
          <cell r="L146" t="str">
            <v>Classic</v>
          </cell>
          <cell r="M146" t="str">
            <v>maj</v>
          </cell>
          <cell r="N146" t="str">
            <v>spain</v>
          </cell>
          <cell r="O146" t="str">
            <v>ES</v>
          </cell>
          <cell r="P146" t="str">
            <v>EUR</v>
          </cell>
        </row>
        <row r="147">
          <cell r="A147" t="str">
            <v>me</v>
          </cell>
          <cell r="B147" t="str">
            <v>Guay</v>
          </cell>
          <cell r="C147" t="str">
            <v>www.guay.com</v>
          </cell>
          <cell r="D147" t="str">
            <v>JJordan</v>
          </cell>
          <cell r="E147" t="str">
            <v>x</v>
          </cell>
          <cell r="F147" t="str">
            <v>AKlasse</v>
          </cell>
          <cell r="H147" t="str">
            <v>n</v>
          </cell>
          <cell r="I147" t="str">
            <v>y</v>
          </cell>
          <cell r="J147" t="str">
            <v>x</v>
          </cell>
          <cell r="L147" t="str">
            <v>Classic</v>
          </cell>
          <cell r="M147" t="str">
            <v>mak</v>
          </cell>
          <cell r="N147" t="str">
            <v>spain</v>
          </cell>
          <cell r="O147" t="str">
            <v>ES</v>
          </cell>
          <cell r="P147" t="str">
            <v>EUR</v>
          </cell>
        </row>
        <row r="148">
          <cell r="A148" t="str">
            <v>mf</v>
          </cell>
          <cell r="B148" t="str">
            <v>Portal Gay</v>
          </cell>
          <cell r="C148" t="str">
            <v>www.portalgay.com</v>
          </cell>
          <cell r="D148" t="str">
            <v>JJordan</v>
          </cell>
          <cell r="E148" t="str">
            <v>x</v>
          </cell>
          <cell r="F148" t="str">
            <v>AKlasse</v>
          </cell>
          <cell r="H148" t="str">
            <v>INKT</v>
          </cell>
          <cell r="I148" t="str">
            <v>y</v>
          </cell>
          <cell r="L148" t="str">
            <v>Classic</v>
          </cell>
          <cell r="M148" t="str">
            <v>–</v>
          </cell>
          <cell r="N148" t="str">
            <v>spain</v>
          </cell>
          <cell r="O148" t="str">
            <v>ES</v>
          </cell>
          <cell r="P148" t="str">
            <v>EUR</v>
          </cell>
        </row>
        <row r="149">
          <cell r="A149" t="str">
            <v>mg</v>
          </cell>
          <cell r="B149" t="str">
            <v>Metropoli</v>
          </cell>
          <cell r="C149" t="str">
            <v>www.metropoli2000.com</v>
          </cell>
          <cell r="D149" t="str">
            <v>JJordan</v>
          </cell>
          <cell r="E149" t="str">
            <v>x</v>
          </cell>
          <cell r="F149" t="str">
            <v>AKlasse</v>
          </cell>
          <cell r="H149" t="str">
            <v>y</v>
          </cell>
          <cell r="I149" t="str">
            <v>n</v>
          </cell>
          <cell r="L149" t="str">
            <v>Classic</v>
          </cell>
          <cell r="M149" t="str">
            <v>–</v>
          </cell>
          <cell r="N149" t="str">
            <v>spain</v>
          </cell>
          <cell r="O149" t="str">
            <v>ES</v>
          </cell>
          <cell r="P149" t="str">
            <v>EUR</v>
          </cell>
        </row>
        <row r="150">
          <cell r="A150" t="str">
            <v>mh</v>
          </cell>
          <cell r="B150" t="str">
            <v>MSN Express Spain</v>
          </cell>
          <cell r="C150" t="str">
            <v>www.msn.es</v>
          </cell>
          <cell r="D150" t="str">
            <v>JJordan</v>
          </cell>
          <cell r="J150" t="str">
            <v>x</v>
          </cell>
          <cell r="L150" t="str">
            <v>n/a</v>
          </cell>
          <cell r="N150" t="str">
            <v>spain</v>
          </cell>
          <cell r="O150" t="str">
            <v>ES</v>
          </cell>
          <cell r="P150" t="str">
            <v>EUR</v>
          </cell>
        </row>
        <row r="151">
          <cell r="A151" t="str">
            <v>mi</v>
          </cell>
          <cell r="N151" t="str">
            <v>spain</v>
          </cell>
          <cell r="O151" t="str">
            <v>ES</v>
          </cell>
          <cell r="P151" t="str">
            <v>EUR</v>
          </cell>
        </row>
        <row r="152">
          <cell r="A152" t="str">
            <v>mj</v>
          </cell>
          <cell r="N152" t="str">
            <v>spain</v>
          </cell>
          <cell r="O152" t="str">
            <v>ES</v>
          </cell>
          <cell r="P152" t="str">
            <v>EUR</v>
          </cell>
        </row>
        <row r="153">
          <cell r="A153" t="str">
            <v>mk</v>
          </cell>
          <cell r="N153" t="str">
            <v>spain</v>
          </cell>
          <cell r="O153" t="str">
            <v>ES</v>
          </cell>
          <cell r="P153" t="str">
            <v>EUR</v>
          </cell>
        </row>
        <row r="154">
          <cell r="A154" t="str">
            <v>ml</v>
          </cell>
          <cell r="N154" t="str">
            <v>spain</v>
          </cell>
          <cell r="O154" t="str">
            <v>ES</v>
          </cell>
          <cell r="P154" t="str">
            <v>EUR</v>
          </cell>
        </row>
        <row r="155">
          <cell r="A155" t="str">
            <v>mm</v>
          </cell>
          <cell r="N155" t="str">
            <v>spain</v>
          </cell>
          <cell r="O155" t="str">
            <v>ES</v>
          </cell>
          <cell r="P155" t="str">
            <v>EUR</v>
          </cell>
        </row>
        <row r="156">
          <cell r="A156" t="str">
            <v>mn</v>
          </cell>
          <cell r="N156" t="str">
            <v>spain</v>
          </cell>
          <cell r="O156" t="str">
            <v>ES</v>
          </cell>
          <cell r="P156" t="str">
            <v>EUR</v>
          </cell>
        </row>
        <row r="157">
          <cell r="A157" t="str">
            <v>mo</v>
          </cell>
          <cell r="N157" t="str">
            <v>spain</v>
          </cell>
          <cell r="O157" t="str">
            <v>ES</v>
          </cell>
          <cell r="P157" t="str">
            <v>EUR</v>
          </cell>
        </row>
        <row r="158">
          <cell r="A158" t="str">
            <v>mp</v>
          </cell>
          <cell r="N158" t="str">
            <v>spain</v>
          </cell>
          <cell r="O158" t="str">
            <v>ES</v>
          </cell>
          <cell r="P158" t="str">
            <v>EUR</v>
          </cell>
        </row>
        <row r="159">
          <cell r="A159" t="str">
            <v>mq</v>
          </cell>
          <cell r="N159" t="str">
            <v>spain</v>
          </cell>
          <cell r="O159" t="str">
            <v>ES</v>
          </cell>
          <cell r="P159" t="str">
            <v>EUR</v>
          </cell>
        </row>
        <row r="160">
          <cell r="A160" t="str">
            <v>mr</v>
          </cell>
          <cell r="N160" t="str">
            <v>spain</v>
          </cell>
          <cell r="O160" t="str">
            <v>ES</v>
          </cell>
          <cell r="P160" t="str">
            <v>EUR</v>
          </cell>
        </row>
        <row r="161">
          <cell r="A161" t="str">
            <v>ms</v>
          </cell>
          <cell r="N161" t="str">
            <v>spain</v>
          </cell>
          <cell r="O161" t="str">
            <v>ES</v>
          </cell>
          <cell r="P161" t="str">
            <v>EUR</v>
          </cell>
        </row>
        <row r="162">
          <cell r="A162" t="str">
            <v>mt</v>
          </cell>
          <cell r="N162" t="str">
            <v>spain</v>
          </cell>
          <cell r="O162" t="str">
            <v>ES</v>
          </cell>
          <cell r="P162" t="str">
            <v>EUR</v>
          </cell>
        </row>
        <row r="163">
          <cell r="A163" t="str">
            <v>mu</v>
          </cell>
          <cell r="N163" t="str">
            <v>spain</v>
          </cell>
          <cell r="O163" t="str">
            <v>ES</v>
          </cell>
          <cell r="P163" t="str">
            <v>EUR</v>
          </cell>
        </row>
        <row r="164">
          <cell r="A164" t="str">
            <v>mv</v>
          </cell>
          <cell r="N164" t="str">
            <v>spain</v>
          </cell>
          <cell r="O164" t="str">
            <v>ES</v>
          </cell>
          <cell r="P164" t="str">
            <v>EUR</v>
          </cell>
        </row>
        <row r="165">
          <cell r="A165" t="str">
            <v>mw</v>
          </cell>
          <cell r="N165" t="str">
            <v>spain</v>
          </cell>
          <cell r="O165" t="str">
            <v>ES</v>
          </cell>
          <cell r="P165" t="str">
            <v>EUR</v>
          </cell>
        </row>
        <row r="166">
          <cell r="A166" t="str">
            <v>mx</v>
          </cell>
          <cell r="N166" t="str">
            <v>spain</v>
          </cell>
          <cell r="O166" t="str">
            <v>ES</v>
          </cell>
          <cell r="P166" t="str">
            <v>EUR</v>
          </cell>
        </row>
        <row r="167">
          <cell r="A167" t="str">
            <v>my</v>
          </cell>
          <cell r="N167" t="str">
            <v>spain</v>
          </cell>
          <cell r="O167" t="str">
            <v>ES</v>
          </cell>
          <cell r="P167" t="str">
            <v>EUR</v>
          </cell>
        </row>
        <row r="168">
          <cell r="A168" t="str">
            <v>mz</v>
          </cell>
          <cell r="N168" t="str">
            <v>spain</v>
          </cell>
          <cell r="O168" t="str">
            <v>ES</v>
          </cell>
          <cell r="P168" t="str">
            <v>EUR</v>
          </cell>
        </row>
        <row r="169">
          <cell r="A169" t="str">
            <v>maa</v>
          </cell>
          <cell r="B169" t="str">
            <v>Pobladores</v>
          </cell>
          <cell r="C169" t="str">
            <v>www.pobladores.com</v>
          </cell>
          <cell r="D169" t="str">
            <v>JJordan</v>
          </cell>
          <cell r="E169" t="str">
            <v>x</v>
          </cell>
          <cell r="F169" t="str">
            <v>AKlasse</v>
          </cell>
          <cell r="G169" t="str">
            <v>x</v>
          </cell>
          <cell r="H169" t="str">
            <v>y</v>
          </cell>
          <cell r="I169" t="str">
            <v>y</v>
          </cell>
          <cell r="L169" t="str">
            <v>Classic</v>
          </cell>
          <cell r="M169" t="str">
            <v>–</v>
          </cell>
          <cell r="N169" t="str">
            <v>spain</v>
          </cell>
          <cell r="O169" t="str">
            <v>ES</v>
          </cell>
          <cell r="P169" t="str">
            <v>EUR</v>
          </cell>
        </row>
        <row r="170">
          <cell r="A170" t="str">
            <v>mab</v>
          </cell>
          <cell r="B170" t="str">
            <v>Genie Spain</v>
          </cell>
          <cell r="C170" t="str">
            <v>http://www.genie.es/</v>
          </cell>
          <cell r="D170" t="str">
            <v>LB</v>
          </cell>
          <cell r="N170" t="str">
            <v>spain</v>
          </cell>
          <cell r="O170" t="str">
            <v>ES</v>
          </cell>
          <cell r="P170" t="str">
            <v>EUR</v>
          </cell>
        </row>
        <row r="171">
          <cell r="A171" t="str">
            <v>mac</v>
          </cell>
          <cell r="N171" t="str">
            <v>spain</v>
          </cell>
          <cell r="O171" t="str">
            <v>ES</v>
          </cell>
          <cell r="P171" t="str">
            <v>EUR</v>
          </cell>
        </row>
        <row r="172">
          <cell r="A172" t="str">
            <v>mad</v>
          </cell>
          <cell r="N172" t="str">
            <v>spain</v>
          </cell>
          <cell r="O172" t="str">
            <v>ES</v>
          </cell>
          <cell r="P172" t="str">
            <v>EUR</v>
          </cell>
        </row>
        <row r="173">
          <cell r="A173" t="str">
            <v>mae</v>
          </cell>
          <cell r="B173" t="str">
            <v>ABC/todotrabajo</v>
          </cell>
          <cell r="C173" t="str">
            <v>www.abc.es and http://www.todotrabajo.com/index.asp</v>
          </cell>
          <cell r="D173" t="str">
            <v>JJordan</v>
          </cell>
          <cell r="E173" t="str">
            <v>x</v>
          </cell>
          <cell r="F173" t="str">
            <v>AKlasse</v>
          </cell>
          <cell r="G173" t="str">
            <v>x</v>
          </cell>
          <cell r="H173" t="str">
            <v>n</v>
          </cell>
          <cell r="I173" t="str">
            <v>n</v>
          </cell>
          <cell r="J173" t="str">
            <v>x</v>
          </cell>
          <cell r="L173" t="str">
            <v>Classic</v>
          </cell>
          <cell r="M173" t="str">
            <v>–</v>
          </cell>
          <cell r="N173" t="str">
            <v>spain</v>
          </cell>
          <cell r="O173" t="str">
            <v>ES</v>
          </cell>
          <cell r="P173" t="str">
            <v>EUR</v>
          </cell>
        </row>
        <row r="174">
          <cell r="A174" t="str">
            <v>maf</v>
          </cell>
          <cell r="B174" t="str">
            <v>World Online Spain</v>
          </cell>
          <cell r="C174" t="str">
            <v>www.worldonline.es</v>
          </cell>
          <cell r="D174" t="str">
            <v>INunes</v>
          </cell>
          <cell r="E174" t="str">
            <v>x</v>
          </cell>
          <cell r="F174" t="str">
            <v>NWalley</v>
          </cell>
          <cell r="G174" t="str">
            <v>x</v>
          </cell>
          <cell r="H174" t="str">
            <v>n</v>
          </cell>
          <cell r="I174" t="str">
            <v>n</v>
          </cell>
          <cell r="L174" t="str">
            <v>Classic</v>
          </cell>
          <cell r="M174" t="str">
            <v>–</v>
          </cell>
          <cell r="N174" t="str">
            <v>spain</v>
          </cell>
          <cell r="O174" t="str">
            <v>ES</v>
          </cell>
          <cell r="P174" t="str">
            <v>EUR</v>
          </cell>
        </row>
        <row r="175">
          <cell r="A175" t="str">
            <v>mag</v>
          </cell>
          <cell r="B175" t="str">
            <v>AltaVista Spain</v>
          </cell>
          <cell r="C175" t="str">
            <v>http://search.es-es.altavista.com/cgi-bin/query?pg=s&amp;cb=dr&amp;cl=es&amp;cn=es</v>
          </cell>
          <cell r="D175" t="str">
            <v>CCostello</v>
          </cell>
          <cell r="E175" t="str">
            <v>n/a</v>
          </cell>
          <cell r="G175" t="str">
            <v>x</v>
          </cell>
          <cell r="H175" t="str">
            <v>n/a</v>
          </cell>
          <cell r="I175" t="str">
            <v>y</v>
          </cell>
          <cell r="J175" t="str">
            <v>x</v>
          </cell>
          <cell r="L175" t="str">
            <v>n/a</v>
          </cell>
          <cell r="M175" t="str">
            <v>–</v>
          </cell>
          <cell r="N175" t="str">
            <v>spain</v>
          </cell>
          <cell r="O175" t="str">
            <v>ES</v>
          </cell>
          <cell r="P175" t="str">
            <v>EUR</v>
          </cell>
        </row>
        <row r="176">
          <cell r="A176" t="str">
            <v>mah</v>
          </cell>
          <cell r="N176" t="str">
            <v>spain</v>
          </cell>
          <cell r="O176" t="str">
            <v>ES</v>
          </cell>
          <cell r="P176" t="str">
            <v>EUR</v>
          </cell>
        </row>
        <row r="177">
          <cell r="A177" t="str">
            <v>se</v>
          </cell>
          <cell r="B177" t="str">
            <v>LookSmart Sweden</v>
          </cell>
          <cell r="C177" t="str">
            <v>se.looksmart.co.uk</v>
          </cell>
          <cell r="D177" t="str">
            <v>JJordan</v>
          </cell>
          <cell r="E177" t="str">
            <v>x</v>
          </cell>
          <cell r="F177" t="str">
            <v>AKinsella</v>
          </cell>
          <cell r="H177" t="str">
            <v>y</v>
          </cell>
          <cell r="I177" t="str">
            <v>y</v>
          </cell>
          <cell r="J177" t="str">
            <v>y</v>
          </cell>
          <cell r="L177" t="str">
            <v>Classic</v>
          </cell>
          <cell r="N177" t="str">
            <v>sweden</v>
          </cell>
          <cell r="O177" t="str">
            <v>SE</v>
          </cell>
          <cell r="P177" t="str">
            <v>SEK</v>
          </cell>
        </row>
        <row r="178">
          <cell r="A178" t="str">
            <v>ea</v>
          </cell>
          <cell r="B178" t="str">
            <v>FunPlanet</v>
          </cell>
          <cell r="C178" t="str">
            <v>www.funplanet.com</v>
          </cell>
          <cell r="D178" t="str">
            <v>OvHarten</v>
          </cell>
          <cell r="E178" t="str">
            <v>x</v>
          </cell>
          <cell r="F178" t="str">
            <v>PVillamoes</v>
          </cell>
          <cell r="G178" t="str">
            <v>x</v>
          </cell>
          <cell r="H178" t="str">
            <v>n</v>
          </cell>
          <cell r="I178" t="str">
            <v>y</v>
          </cell>
          <cell r="L178" t="str">
            <v>Classic</v>
          </cell>
          <cell r="M178" t="str">
            <v>–</v>
          </cell>
          <cell r="N178" t="str">
            <v>sweden</v>
          </cell>
          <cell r="O178" t="str">
            <v>SE</v>
          </cell>
          <cell r="P178" t="str">
            <v>SEK</v>
          </cell>
        </row>
        <row r="179">
          <cell r="A179" t="str">
            <v>eb</v>
          </cell>
          <cell r="B179" t="str">
            <v>Telenordia</v>
          </cell>
          <cell r="C179" t="str">
            <v>start.telenordia.se</v>
          </cell>
          <cell r="D179" t="str">
            <v>ANilsson</v>
          </cell>
          <cell r="E179" t="str">
            <v>x</v>
          </cell>
          <cell r="F179" t="str">
            <v>PVillamoes</v>
          </cell>
          <cell r="G179" t="str">
            <v>x</v>
          </cell>
          <cell r="H179" t="str">
            <v>y</v>
          </cell>
          <cell r="I179" t="str">
            <v>y</v>
          </cell>
          <cell r="L179" t="str">
            <v>Classic</v>
          </cell>
          <cell r="M179" t="str">
            <v>lb</v>
          </cell>
          <cell r="N179" t="str">
            <v>sweden</v>
          </cell>
          <cell r="O179" t="str">
            <v>SE</v>
          </cell>
          <cell r="P179" t="str">
            <v>SEK</v>
          </cell>
        </row>
        <row r="180">
          <cell r="A180" t="str">
            <v>ec</v>
          </cell>
          <cell r="B180" t="str">
            <v>Malmöguiden</v>
          </cell>
          <cell r="C180" t="str">
            <v>www.malmoguiden.se</v>
          </cell>
          <cell r="D180" t="str">
            <v>ANilsson</v>
          </cell>
          <cell r="E180" t="str">
            <v>x</v>
          </cell>
          <cell r="F180" t="str">
            <v>PVillamoes</v>
          </cell>
          <cell r="G180" t="str">
            <v>x</v>
          </cell>
          <cell r="H180" t="str">
            <v>n</v>
          </cell>
          <cell r="I180" t="str">
            <v>y</v>
          </cell>
          <cell r="L180" t="str">
            <v>Classic</v>
          </cell>
          <cell r="M180" t="str">
            <v>lc</v>
          </cell>
          <cell r="N180" t="str">
            <v>sweden</v>
          </cell>
          <cell r="O180" t="str">
            <v>SE</v>
          </cell>
          <cell r="P180" t="str">
            <v>SEK</v>
          </cell>
        </row>
        <row r="181">
          <cell r="A181" t="str">
            <v>ed</v>
          </cell>
          <cell r="N181" t="str">
            <v>sweden</v>
          </cell>
          <cell r="O181" t="str">
            <v>SE</v>
          </cell>
          <cell r="P181" t="str">
            <v>SEK</v>
          </cell>
        </row>
        <row r="182">
          <cell r="A182" t="str">
            <v>ee</v>
          </cell>
          <cell r="N182" t="str">
            <v>sweden</v>
          </cell>
          <cell r="O182" t="str">
            <v>SE</v>
          </cell>
          <cell r="P182" t="str">
            <v>SEK</v>
          </cell>
        </row>
        <row r="183">
          <cell r="A183" t="str">
            <v>ef</v>
          </cell>
          <cell r="B183" t="str">
            <v>World Online Sweden</v>
          </cell>
          <cell r="C183" t="str">
            <v>www.worldonline.se</v>
          </cell>
          <cell r="D183" t="str">
            <v>INunes</v>
          </cell>
          <cell r="E183" t="str">
            <v>x</v>
          </cell>
          <cell r="F183" t="str">
            <v>DFehmers</v>
          </cell>
          <cell r="G183" t="str">
            <v>x</v>
          </cell>
          <cell r="H183" t="str">
            <v>n</v>
          </cell>
          <cell r="I183" t="str">
            <v>n</v>
          </cell>
          <cell r="L183" t="str">
            <v>Classic</v>
          </cell>
          <cell r="M183" t="str">
            <v>ln</v>
          </cell>
          <cell r="N183" t="str">
            <v>sweden</v>
          </cell>
          <cell r="O183" t="str">
            <v>SE</v>
          </cell>
          <cell r="P183" t="str">
            <v>SEK</v>
          </cell>
        </row>
        <row r="184">
          <cell r="A184" t="str">
            <v>eg</v>
          </cell>
          <cell r="B184" t="str">
            <v>Everyday Sweden</v>
          </cell>
          <cell r="C184" t="str">
            <v>http://se.everyday.com/</v>
          </cell>
          <cell r="D184" t="str">
            <v>DBradley</v>
          </cell>
          <cell r="E184" t="str">
            <v>x</v>
          </cell>
          <cell r="F184" t="str">
            <v>ESiary</v>
          </cell>
          <cell r="G184" t="str">
            <v>x</v>
          </cell>
          <cell r="H184" t="str">
            <v>n</v>
          </cell>
          <cell r="I184" t="str">
            <v>y</v>
          </cell>
          <cell r="L184" t="str">
            <v>Classic</v>
          </cell>
          <cell r="M184" t="str">
            <v>–</v>
          </cell>
          <cell r="N184" t="str">
            <v>sweden</v>
          </cell>
          <cell r="O184" t="str">
            <v>SE</v>
          </cell>
          <cell r="P184" t="str">
            <v>SEK</v>
          </cell>
        </row>
        <row r="185">
          <cell r="A185" t="str">
            <v>eh</v>
          </cell>
          <cell r="B185" t="str">
            <v>DN Dagens Nyheter</v>
          </cell>
          <cell r="C185" t="str">
            <v>www.dn.se</v>
          </cell>
          <cell r="D185" t="str">
            <v>ANilsson</v>
          </cell>
          <cell r="E185" t="str">
            <v>x</v>
          </cell>
          <cell r="F185" t="str">
            <v>PVillamoes</v>
          </cell>
          <cell r="G185" t="str">
            <v>x</v>
          </cell>
          <cell r="H185" t="str">
            <v>y</v>
          </cell>
          <cell r="I185" t="str">
            <v>y</v>
          </cell>
          <cell r="L185" t="str">
            <v>Classic</v>
          </cell>
          <cell r="M185" t="str">
            <v>ls</v>
          </cell>
          <cell r="N185" t="str">
            <v>sweden</v>
          </cell>
          <cell r="O185" t="str">
            <v>SE</v>
          </cell>
          <cell r="P185" t="str">
            <v>SEK</v>
          </cell>
        </row>
        <row r="186">
          <cell r="A186" t="str">
            <v>ei</v>
          </cell>
          <cell r="B186" t="str">
            <v>AltaVista Sweden</v>
          </cell>
          <cell r="C186" t="str">
            <v>http://search.se.altavista.com/cgi-bin/query?pg=s&amp;cb=dr&amp;cl=sv&amp;cn=se</v>
          </cell>
          <cell r="D186" t="str">
            <v>CCostello</v>
          </cell>
          <cell r="E186" t="str">
            <v>n/a</v>
          </cell>
          <cell r="F186" t="str">
            <v>JKerr</v>
          </cell>
          <cell r="G186" t="str">
            <v>x</v>
          </cell>
          <cell r="H186" t="str">
            <v>n/a</v>
          </cell>
          <cell r="I186" t="str">
            <v>y</v>
          </cell>
          <cell r="J186" t="str">
            <v>x</v>
          </cell>
          <cell r="L186" t="str">
            <v>n/a</v>
          </cell>
          <cell r="M186" t="str">
            <v>–</v>
          </cell>
          <cell r="N186" t="str">
            <v>sweden</v>
          </cell>
          <cell r="O186" t="str">
            <v>SE</v>
          </cell>
          <cell r="P186" t="str">
            <v>SEK</v>
          </cell>
        </row>
        <row r="187">
          <cell r="A187" t="str">
            <v>ej</v>
          </cell>
          <cell r="B187" t="str">
            <v>Euroseek</v>
          </cell>
          <cell r="C187" t="str">
            <v>http://www.euroseek.com/page?ilang=se</v>
          </cell>
          <cell r="D187" t="str">
            <v>Mcurley</v>
          </cell>
          <cell r="F187" t="str">
            <v>PVillamoes</v>
          </cell>
          <cell r="H187" t="str">
            <v>n/a</v>
          </cell>
          <cell r="I187" t="str">
            <v>y</v>
          </cell>
          <cell r="N187" t="str">
            <v>sweden</v>
          </cell>
          <cell r="O187" t="str">
            <v>SE</v>
          </cell>
          <cell r="P187" t="str">
            <v>SEK</v>
          </cell>
        </row>
        <row r="188">
          <cell r="A188" t="str">
            <v>ek</v>
          </cell>
          <cell r="B188" t="str">
            <v>MSN Express Sweden</v>
          </cell>
          <cell r="C188" t="str">
            <v>www.msn.se</v>
          </cell>
          <cell r="D188" t="str">
            <v>JJordan</v>
          </cell>
          <cell r="F188" t="str">
            <v>JKerr</v>
          </cell>
          <cell r="J188" t="str">
            <v>x</v>
          </cell>
          <cell r="L188" t="str">
            <v>n/a</v>
          </cell>
          <cell r="M188" t="str">
            <v>–</v>
          </cell>
          <cell r="N188" t="str">
            <v>sweden</v>
          </cell>
          <cell r="O188" t="str">
            <v>SE</v>
          </cell>
          <cell r="P188" t="str">
            <v>SEK</v>
          </cell>
        </row>
        <row r="189">
          <cell r="A189" t="str">
            <v>fa</v>
          </cell>
          <cell r="B189" t="str">
            <v>Sunrise</v>
          </cell>
          <cell r="C189" t="str">
            <v>go.sunrise.ch (German)</v>
          </cell>
          <cell r="D189" t="str">
            <v>INunes</v>
          </cell>
          <cell r="E189" t="str">
            <v>x</v>
          </cell>
          <cell r="F189" t="str">
            <v>SEdelstyn</v>
          </cell>
          <cell r="H189" t="str">
            <v>n</v>
          </cell>
          <cell r="I189" t="str">
            <v>n</v>
          </cell>
          <cell r="L189" t="str">
            <v>Classic</v>
          </cell>
          <cell r="M189" t="str">
            <v>rta</v>
          </cell>
          <cell r="N189" t="str">
            <v>swiss</v>
          </cell>
          <cell r="O189" t="str">
            <v>Other</v>
          </cell>
        </row>
        <row r="190">
          <cell r="A190" t="str">
            <v>fb</v>
          </cell>
          <cell r="B190" t="str">
            <v>Sunrise</v>
          </cell>
          <cell r="C190" t="str">
            <v>go.sunrise.ch (French)</v>
          </cell>
          <cell r="D190" t="str">
            <v>INunes</v>
          </cell>
          <cell r="E190" t="str">
            <v>x</v>
          </cell>
          <cell r="F190" t="str">
            <v>SEdelstyn</v>
          </cell>
          <cell r="H190" t="str">
            <v>n</v>
          </cell>
          <cell r="I190" t="str">
            <v>n</v>
          </cell>
          <cell r="L190" t="str">
            <v>Classic</v>
          </cell>
          <cell r="M190" t="str">
            <v>rtb</v>
          </cell>
          <cell r="N190" t="str">
            <v>swiss</v>
          </cell>
          <cell r="O190" t="str">
            <v>Other</v>
          </cell>
        </row>
        <row r="191">
          <cell r="A191" t="str">
            <v>fc</v>
          </cell>
          <cell r="B191" t="str">
            <v>Sunrise</v>
          </cell>
          <cell r="C191" t="str">
            <v>go.sunrise.ch (Italian)</v>
          </cell>
          <cell r="D191" t="str">
            <v>INunes</v>
          </cell>
          <cell r="E191" t="str">
            <v>x</v>
          </cell>
          <cell r="F191" t="str">
            <v>SEdelstyn</v>
          </cell>
          <cell r="H191" t="str">
            <v>n</v>
          </cell>
          <cell r="I191" t="str">
            <v>n</v>
          </cell>
          <cell r="L191" t="str">
            <v>Classic</v>
          </cell>
          <cell r="M191" t="str">
            <v>rtc</v>
          </cell>
          <cell r="N191" t="str">
            <v>swiss</v>
          </cell>
          <cell r="O191" t="str">
            <v>Other</v>
          </cell>
        </row>
        <row r="192">
          <cell r="A192" t="str">
            <v>fd</v>
          </cell>
          <cell r="B192" t="str">
            <v>Sunrise</v>
          </cell>
          <cell r="C192" t="str">
            <v>go.sunrise.ch (English)</v>
          </cell>
          <cell r="D192" t="str">
            <v>INunes</v>
          </cell>
          <cell r="E192" t="str">
            <v>x</v>
          </cell>
          <cell r="F192" t="str">
            <v>SEdelstyn</v>
          </cell>
          <cell r="H192" t="str">
            <v>n</v>
          </cell>
          <cell r="I192" t="str">
            <v>n</v>
          </cell>
          <cell r="L192" t="str">
            <v>Classic</v>
          </cell>
          <cell r="M192" t="str">
            <v>rtd</v>
          </cell>
          <cell r="N192" t="str">
            <v>swiss</v>
          </cell>
          <cell r="O192" t="str">
            <v>Other</v>
          </cell>
        </row>
        <row r="193">
          <cell r="A193" t="str">
            <v>btlsde</v>
          </cell>
          <cell r="B193" t="str">
            <v>looksmart.de</v>
          </cell>
          <cell r="N193" t="str">
            <v>germany</v>
          </cell>
          <cell r="O193" t="str">
            <v>de</v>
          </cell>
          <cell r="P193" t="str">
            <v>EUR</v>
          </cell>
        </row>
        <row r="194">
          <cell r="A194" t="str">
            <v>btlsnl</v>
          </cell>
          <cell r="B194" t="str">
            <v>looksmart.nl</v>
          </cell>
          <cell r="N194" t="str">
            <v>netherlands</v>
          </cell>
          <cell r="O194" t="str">
            <v>nl</v>
          </cell>
          <cell r="P194" t="str">
            <v>EUR</v>
          </cell>
        </row>
        <row r="195">
          <cell r="A195" t="str">
            <v>bulk</v>
          </cell>
          <cell r="B195" t="str">
            <v>bulk submits</v>
          </cell>
          <cell r="N195" t="str">
            <v>GB</v>
          </cell>
          <cell r="O195" t="str">
            <v>UK</v>
          </cell>
          <cell r="P195" t="str">
            <v>GBP</v>
          </cell>
        </row>
        <row r="196">
          <cell r="A196" t="str">
            <v>btlsfr</v>
          </cell>
          <cell r="B196" t="str">
            <v>looksmart.fr</v>
          </cell>
          <cell r="N196" t="str">
            <v>france</v>
          </cell>
          <cell r="O196" t="str">
            <v>FR</v>
          </cell>
          <cell r="P196" t="str">
            <v>EUR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formance Report"/>
      <sheetName val="Trial Balances"/>
      <sheetName val="P&amp;L data Links"/>
      <sheetName val="BS data links"/>
      <sheetName val="P Rep Links"/>
      <sheetName val="Topsheet"/>
      <sheetName val="Contents"/>
      <sheetName val="Revenue Statements"/>
      <sheetName val="Income Statements - Dec Month"/>
      <sheetName val="Comparative Income Statements"/>
      <sheetName val="Balance Sheet "/>
      <sheetName val="Cashflo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L.150MN"/>
      <sheetName val="RIL.50MN"/>
      <sheetName val="RIL75MNbondsbuybk"/>
      <sheetName val="RILGBPbondsbuybk"/>
      <sheetName val="RIL.150 MN.REFIN"/>
      <sheetName val="RIL.37.5MN REFIN"/>
      <sheetName val="RIL.38MN buyback"/>
      <sheetName val="RILJPY14BN"/>
      <sheetName val="RILGBP17.5"/>
      <sheetName val="RILGBP50"/>
      <sheetName val="taxrates"/>
      <sheetName val="RPL.129.5MN.REFIN"/>
      <sheetName val="RILBUYBACKOFFER"/>
      <sheetName val="RPUSD500"/>
      <sheetName val="RPUSD250"/>
      <sheetName val="Sheet2"/>
      <sheetName val="Sheet1"/>
      <sheetName val="Tot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">
          <cell r="C1" t="str">
            <v>Participations in foreign currency loans : ( Amounts in Millions)</v>
          </cell>
        </row>
        <row r="2">
          <cell r="C2" t="str">
            <v>Bank Name</v>
          </cell>
          <cell r="G2" t="str">
            <v>RIL</v>
          </cell>
          <cell r="Q2" t="str">
            <v>RP</v>
          </cell>
          <cell r="T2" t="str">
            <v>GRAND TOTAL</v>
          </cell>
        </row>
        <row r="3">
          <cell r="D3" t="str">
            <v>HO / Tax residency</v>
          </cell>
          <cell r="E3" t="str">
            <v>Tax Rate</v>
          </cell>
          <cell r="F3" t="str">
            <v>Bank type</v>
          </cell>
          <cell r="G3" t="str">
            <v>$75 MN Bonds buyback</v>
          </cell>
          <cell r="H3" t="str">
            <v>GBP Bonds buyback</v>
          </cell>
          <cell r="I3" t="str">
            <v>$37.5 MN Refin</v>
          </cell>
          <cell r="J3" t="str">
            <v>$150 MN Refin</v>
          </cell>
          <cell r="K3" t="str">
            <v>$ 38 MN Refin</v>
          </cell>
          <cell r="L3" t="str">
            <v>JPY 14 BN</v>
          </cell>
          <cell r="M3" t="str">
            <v>Buyback JPY 13 BN</v>
          </cell>
          <cell r="N3" t="str">
            <v>GBP 17.5 MN</v>
          </cell>
          <cell r="O3" t="str">
            <v>GBP 50 MN</v>
          </cell>
          <cell r="P3" t="str">
            <v>RIL Total</v>
          </cell>
          <cell r="Q3" t="str">
            <v xml:space="preserve">$ 500 MN </v>
          </cell>
          <cell r="R3" t="str">
            <v xml:space="preserve">$ 250 MN </v>
          </cell>
          <cell r="S3" t="str">
            <v>RPL Total</v>
          </cell>
        </row>
        <row r="4">
          <cell r="I4" t="str">
            <v>(JPY BN)</v>
          </cell>
          <cell r="L4" t="str">
            <v>(JPY BN)</v>
          </cell>
          <cell r="M4" t="str">
            <v>(JPY BN)</v>
          </cell>
          <cell r="P4" t="str">
            <v>(USD MN)</v>
          </cell>
          <cell r="S4" t="str">
            <v>(USD MN)</v>
          </cell>
        </row>
        <row r="5">
          <cell r="C5" t="str">
            <v>ABN AMRO Bank (Switzerland)</v>
          </cell>
          <cell r="D5" t="str">
            <v>Switzerland</v>
          </cell>
          <cell r="E5">
            <v>0.1</v>
          </cell>
          <cell r="F5" t="str">
            <v>Foreign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25</v>
          </cell>
          <cell r="R5">
            <v>0</v>
          </cell>
          <cell r="S5">
            <v>25</v>
          </cell>
          <cell r="T5">
            <v>25</v>
          </cell>
        </row>
        <row r="6">
          <cell r="C6" t="str">
            <v>ABN AMRO Bank</v>
          </cell>
          <cell r="D6" t="str">
            <v>Netherlands</v>
          </cell>
          <cell r="E6">
            <v>0.1</v>
          </cell>
          <cell r="F6" t="str">
            <v>Foreign</v>
          </cell>
          <cell r="G6">
            <v>0</v>
          </cell>
          <cell r="H6">
            <v>0</v>
          </cell>
          <cell r="I6">
            <v>0.528307623</v>
          </cell>
          <cell r="J6">
            <v>0</v>
          </cell>
          <cell r="K6">
            <v>0</v>
          </cell>
          <cell r="L6">
            <v>0</v>
          </cell>
          <cell r="M6">
            <v>2.6027198399001108</v>
          </cell>
          <cell r="N6">
            <v>0</v>
          </cell>
          <cell r="O6">
            <v>0</v>
          </cell>
          <cell r="P6">
            <v>23.237549821137829</v>
          </cell>
          <cell r="Q6">
            <v>7.5</v>
          </cell>
          <cell r="R6">
            <v>17</v>
          </cell>
          <cell r="S6">
            <v>24.5</v>
          </cell>
          <cell r="T6">
            <v>47.737549821137833</v>
          </cell>
        </row>
        <row r="7">
          <cell r="C7" t="str">
            <v>ANZEF  Limited</v>
          </cell>
          <cell r="D7" t="str">
            <v>UK</v>
          </cell>
          <cell r="E7">
            <v>0.1</v>
          </cell>
          <cell r="F7" t="str">
            <v>Foreign</v>
          </cell>
          <cell r="G7">
            <v>5.7199517826516297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2.6027198399001108</v>
          </cell>
          <cell r="N7">
            <v>0</v>
          </cell>
          <cell r="O7">
            <v>0</v>
          </cell>
          <cell r="P7">
            <v>25.036560361396702</v>
          </cell>
          <cell r="Q7">
            <v>9</v>
          </cell>
          <cell r="R7">
            <v>21.08</v>
          </cell>
          <cell r="S7">
            <v>30.08</v>
          </cell>
          <cell r="T7">
            <v>55.116560361396701</v>
          </cell>
        </row>
        <row r="8">
          <cell r="C8" t="str">
            <v>Arab Bank plc</v>
          </cell>
          <cell r="D8" t="str">
            <v>Bahrain</v>
          </cell>
          <cell r="E8">
            <v>0.2</v>
          </cell>
          <cell r="F8" t="str">
            <v>Foreign</v>
          </cell>
          <cell r="G8">
            <v>5.7179096700000001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</v>
          </cell>
          <cell r="M8">
            <v>0</v>
          </cell>
          <cell r="N8">
            <v>0</v>
          </cell>
          <cell r="O8">
            <v>0</v>
          </cell>
          <cell r="P8">
            <v>13.13961072388155</v>
          </cell>
          <cell r="Q8">
            <v>0</v>
          </cell>
          <cell r="R8">
            <v>0</v>
          </cell>
          <cell r="S8">
            <v>0</v>
          </cell>
          <cell r="T8">
            <v>13.13961072388155</v>
          </cell>
        </row>
        <row r="9">
          <cell r="C9" t="str">
            <v>Arab Banking Corporation</v>
          </cell>
          <cell r="D9" t="str">
            <v>Bahrain</v>
          </cell>
          <cell r="E9">
            <v>0.2</v>
          </cell>
          <cell r="F9" t="str">
            <v>Foreign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9</v>
          </cell>
          <cell r="R9">
            <v>6</v>
          </cell>
          <cell r="S9">
            <v>15</v>
          </cell>
          <cell r="T9">
            <v>15</v>
          </cell>
        </row>
        <row r="10">
          <cell r="C10" t="str">
            <v>Banca Monte dei Paschi</v>
          </cell>
          <cell r="D10" t="str">
            <v>Italy</v>
          </cell>
          <cell r="E10">
            <v>0.15</v>
          </cell>
          <cell r="F10" t="str">
            <v>Foreign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4</v>
          </cell>
          <cell r="S10">
            <v>4</v>
          </cell>
          <cell r="T10">
            <v>4</v>
          </cell>
        </row>
        <row r="11">
          <cell r="C11" t="str">
            <v>ING Bank NV</v>
          </cell>
          <cell r="D11" t="str">
            <v>Netherlands</v>
          </cell>
          <cell r="E11">
            <v>0.1</v>
          </cell>
          <cell r="F11" t="str">
            <v>Foreign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15</v>
          </cell>
          <cell r="R11">
            <v>7.5</v>
          </cell>
          <cell r="S11">
            <v>22.5</v>
          </cell>
          <cell r="T11">
            <v>22.5</v>
          </cell>
        </row>
        <row r="12">
          <cell r="C12" t="str">
            <v>Bank Melli Iran</v>
          </cell>
          <cell r="D12" t="str">
            <v>Iran</v>
          </cell>
          <cell r="E12">
            <v>0.2</v>
          </cell>
          <cell r="F12" t="str">
            <v>Foreign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2</v>
          </cell>
          <cell r="S12">
            <v>2</v>
          </cell>
          <cell r="T12">
            <v>2</v>
          </cell>
        </row>
        <row r="13">
          <cell r="C13" t="str">
            <v>Bank of America N A</v>
          </cell>
          <cell r="D13" t="str">
            <v>USA</v>
          </cell>
          <cell r="E13">
            <v>0.1</v>
          </cell>
          <cell r="F13" t="str">
            <v>Foreign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1.4350000000000001</v>
          </cell>
          <cell r="M13">
            <v>0</v>
          </cell>
          <cell r="N13">
            <v>0</v>
          </cell>
          <cell r="O13">
            <v>45.951944450000006</v>
          </cell>
          <cell r="P13">
            <v>75.901902131320028</v>
          </cell>
          <cell r="Q13">
            <v>8.5</v>
          </cell>
          <cell r="R13">
            <v>0</v>
          </cell>
          <cell r="S13">
            <v>8.5</v>
          </cell>
          <cell r="T13">
            <v>84.401902131320028</v>
          </cell>
        </row>
        <row r="14">
          <cell r="C14" t="str">
            <v>Bank of Bahrain and Kuwait</v>
          </cell>
          <cell r="D14" t="str">
            <v>Bahrain</v>
          </cell>
          <cell r="E14">
            <v>0.2</v>
          </cell>
          <cell r="F14" t="str">
            <v>Foreign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1.5</v>
          </cell>
          <cell r="R14">
            <v>0</v>
          </cell>
          <cell r="S14">
            <v>1.5</v>
          </cell>
          <cell r="T14">
            <v>1.5</v>
          </cell>
        </row>
        <row r="15">
          <cell r="C15" t="str">
            <v>Bank of Baroda</v>
          </cell>
          <cell r="D15" t="str">
            <v>India</v>
          </cell>
          <cell r="E15">
            <v>0</v>
          </cell>
          <cell r="F15" t="str">
            <v>Indian</v>
          </cell>
          <cell r="G15">
            <v>6.5347539109193908</v>
          </cell>
          <cell r="H15">
            <v>0</v>
          </cell>
          <cell r="I15">
            <v>0</v>
          </cell>
          <cell r="J15">
            <v>0</v>
          </cell>
          <cell r="K15">
            <v>6.7499999999999991</v>
          </cell>
          <cell r="L15">
            <v>2.6413162739999998</v>
          </cell>
          <cell r="M15">
            <v>0</v>
          </cell>
          <cell r="N15">
            <v>0</v>
          </cell>
          <cell r="O15">
            <v>0</v>
          </cell>
          <cell r="P15">
            <v>32.887813685299676</v>
          </cell>
          <cell r="Q15">
            <v>20.5</v>
          </cell>
          <cell r="R15">
            <v>35</v>
          </cell>
          <cell r="S15">
            <v>55.5</v>
          </cell>
          <cell r="T15">
            <v>88.387813685299676</v>
          </cell>
        </row>
        <row r="16">
          <cell r="C16" t="str">
            <v>Bank of India</v>
          </cell>
          <cell r="D16" t="str">
            <v>India</v>
          </cell>
          <cell r="E16">
            <v>0</v>
          </cell>
          <cell r="F16" t="str">
            <v>Indian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4.5</v>
          </cell>
          <cell r="L16">
            <v>1</v>
          </cell>
          <cell r="M16">
            <v>0</v>
          </cell>
          <cell r="N16">
            <v>0</v>
          </cell>
          <cell r="O16">
            <v>0</v>
          </cell>
          <cell r="P16">
            <v>11.921701053881549</v>
          </cell>
          <cell r="Q16">
            <v>44</v>
          </cell>
          <cell r="R16">
            <v>0</v>
          </cell>
          <cell r="S16">
            <v>44</v>
          </cell>
          <cell r="T16">
            <v>55.921701053881549</v>
          </cell>
        </row>
        <row r="17">
          <cell r="C17" t="str">
            <v>Banque Internationale des Mascareignes</v>
          </cell>
          <cell r="D17" t="str">
            <v>Mauritius</v>
          </cell>
          <cell r="E17">
            <v>0</v>
          </cell>
          <cell r="F17" t="str">
            <v>Foreign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2.5</v>
          </cell>
          <cell r="R17">
            <v>5</v>
          </cell>
          <cell r="S17">
            <v>7.5</v>
          </cell>
          <cell r="T17">
            <v>7.5</v>
          </cell>
        </row>
        <row r="18">
          <cell r="C18" t="str">
            <v>Barclays Bank</v>
          </cell>
          <cell r="D18" t="str">
            <v>UK</v>
          </cell>
          <cell r="E18">
            <v>0.1</v>
          </cell>
          <cell r="F18" t="str">
            <v>Foreign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</row>
        <row r="19">
          <cell r="C19" t="str">
            <v>BNP Paribas</v>
          </cell>
          <cell r="D19" t="str">
            <v>France</v>
          </cell>
          <cell r="E19">
            <v>0.1</v>
          </cell>
          <cell r="F19" t="str">
            <v>Foreign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C20" t="str">
            <v>BOB International Finance Limited</v>
          </cell>
          <cell r="D20" t="str">
            <v>India</v>
          </cell>
          <cell r="E20">
            <v>0</v>
          </cell>
          <cell r="F20" t="str">
            <v>Indian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2</v>
          </cell>
          <cell r="R20">
            <v>0</v>
          </cell>
          <cell r="S20">
            <v>2</v>
          </cell>
          <cell r="T20">
            <v>2</v>
          </cell>
        </row>
        <row r="21">
          <cell r="C21" t="str">
            <v>Bumiputra-Commerce Bank Bhd</v>
          </cell>
          <cell r="D21" t="str">
            <v>Malaysia</v>
          </cell>
          <cell r="E21">
            <v>0.2</v>
          </cell>
          <cell r="F21" t="str">
            <v>Foreign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C22" t="str">
            <v>Canara Bank</v>
          </cell>
          <cell r="D22" t="str">
            <v>India</v>
          </cell>
          <cell r="E22">
            <v>0</v>
          </cell>
          <cell r="F22" t="str">
            <v>Indian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9</v>
          </cell>
          <cell r="R22">
            <v>6</v>
          </cell>
          <cell r="S22">
            <v>15</v>
          </cell>
          <cell r="T22">
            <v>15</v>
          </cell>
        </row>
        <row r="23">
          <cell r="C23" t="str">
            <v>Chinatrust Commercial Bank</v>
          </cell>
          <cell r="D23" t="str">
            <v>Taiwan</v>
          </cell>
          <cell r="E23">
            <v>0.2</v>
          </cell>
          <cell r="F23" t="str">
            <v>Foreign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1</v>
          </cell>
          <cell r="M23">
            <v>0</v>
          </cell>
          <cell r="N23">
            <v>0</v>
          </cell>
          <cell r="O23">
            <v>0</v>
          </cell>
          <cell r="P23">
            <v>7.4217010538815495</v>
          </cell>
          <cell r="Q23">
            <v>6</v>
          </cell>
          <cell r="R23">
            <v>0</v>
          </cell>
          <cell r="S23">
            <v>6</v>
          </cell>
          <cell r="T23">
            <v>13.421701053881549</v>
          </cell>
        </row>
        <row r="24">
          <cell r="C24" t="str">
            <v>Citibank N.A.</v>
          </cell>
          <cell r="D24" t="str">
            <v>USA</v>
          </cell>
          <cell r="E24">
            <v>0.1</v>
          </cell>
          <cell r="F24" t="str">
            <v>Foreign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40</v>
          </cell>
          <cell r="R24">
            <v>22.58</v>
          </cell>
          <cell r="S24">
            <v>62.58</v>
          </cell>
          <cell r="T24">
            <v>62.58</v>
          </cell>
        </row>
        <row r="25">
          <cell r="C25" t="str">
            <v>Credit Agricole Indosuez</v>
          </cell>
          <cell r="D25" t="str">
            <v>France</v>
          </cell>
          <cell r="E25">
            <v>0.1</v>
          </cell>
          <cell r="F25" t="str">
            <v>Foreign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22.5</v>
          </cell>
          <cell r="R25">
            <v>0</v>
          </cell>
          <cell r="S25">
            <v>22.5</v>
          </cell>
          <cell r="T25">
            <v>22.5</v>
          </cell>
        </row>
        <row r="26">
          <cell r="C26" t="str">
            <v>Crédit Lyonnais</v>
          </cell>
          <cell r="D26" t="str">
            <v>France</v>
          </cell>
          <cell r="E26">
            <v>0.1</v>
          </cell>
          <cell r="F26" t="str">
            <v>Foreign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1.4350000000000001</v>
          </cell>
          <cell r="M26">
            <v>2.6027198399001108</v>
          </cell>
          <cell r="N26">
            <v>0</v>
          </cell>
          <cell r="O26">
            <v>0</v>
          </cell>
          <cell r="P26">
            <v>29.966749591065096</v>
          </cell>
          <cell r="Q26">
            <v>7.5</v>
          </cell>
          <cell r="R26">
            <v>0</v>
          </cell>
          <cell r="S26">
            <v>7.5</v>
          </cell>
          <cell r="T26">
            <v>37.466749591065096</v>
          </cell>
        </row>
        <row r="27">
          <cell r="C27" t="str">
            <v>Deutsche Bank</v>
          </cell>
          <cell r="D27" t="str">
            <v>Germany</v>
          </cell>
          <cell r="E27">
            <v>0.1</v>
          </cell>
          <cell r="F27" t="str">
            <v>Foreign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C28" t="str">
            <v>Emirates Bank International</v>
          </cell>
          <cell r="D28" t="str">
            <v>UAE</v>
          </cell>
          <cell r="E28">
            <v>0.05</v>
          </cell>
          <cell r="F28" t="str">
            <v>Foreign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4.5</v>
          </cell>
          <cell r="L28">
            <v>1.4350000000000001</v>
          </cell>
          <cell r="M28">
            <v>0</v>
          </cell>
          <cell r="N28">
            <v>0</v>
          </cell>
          <cell r="O28">
            <v>0</v>
          </cell>
          <cell r="P28">
            <v>15.150141012320024</v>
          </cell>
          <cell r="Q28">
            <v>6</v>
          </cell>
          <cell r="R28">
            <v>5</v>
          </cell>
          <cell r="S28">
            <v>11</v>
          </cell>
          <cell r="T28">
            <v>26.150141012320024</v>
          </cell>
        </row>
        <row r="29">
          <cell r="C29" t="str">
            <v>Export Import Bank of India</v>
          </cell>
          <cell r="D29" t="str">
            <v>India</v>
          </cell>
          <cell r="E29">
            <v>0</v>
          </cell>
          <cell r="F29" t="str">
            <v>Indian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21.5</v>
          </cell>
          <cell r="R29">
            <v>31.25</v>
          </cell>
          <cell r="S29">
            <v>52.75</v>
          </cell>
          <cell r="T29">
            <v>52.75</v>
          </cell>
        </row>
        <row r="30">
          <cell r="C30" t="str">
            <v>Fleet National Bank</v>
          </cell>
          <cell r="D30" t="str">
            <v>USA</v>
          </cell>
          <cell r="E30">
            <v>0.1</v>
          </cell>
          <cell r="F30" t="str">
            <v>Foreign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C31" t="str">
            <v>Hongkong and Shanghai Banking Corporation Limited</v>
          </cell>
          <cell r="D31" t="str">
            <v>Hong Kong</v>
          </cell>
          <cell r="E31">
            <v>0.2</v>
          </cell>
          <cell r="F31" t="str">
            <v>Foreign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55</v>
          </cell>
          <cell r="R31">
            <v>0</v>
          </cell>
          <cell r="S31">
            <v>55</v>
          </cell>
          <cell r="T31">
            <v>55</v>
          </cell>
        </row>
        <row r="32">
          <cell r="C32" t="str">
            <v>Hua Nan Commercial Bank Taiwan Ltd</v>
          </cell>
          <cell r="D32" t="str">
            <v>Taiwan</v>
          </cell>
          <cell r="E32">
            <v>0.2</v>
          </cell>
          <cell r="F32" t="str">
            <v>Foreign</v>
          </cell>
          <cell r="G32">
            <v>2.4505327165947715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2.4505327165947715</v>
          </cell>
          <cell r="Q32">
            <v>0</v>
          </cell>
          <cell r="R32">
            <v>0</v>
          </cell>
          <cell r="S32">
            <v>0</v>
          </cell>
          <cell r="T32">
            <v>2.4505327165947715</v>
          </cell>
        </row>
        <row r="33">
          <cell r="C33" t="str">
            <v>Indian Bank</v>
          </cell>
          <cell r="D33" t="str">
            <v>India</v>
          </cell>
          <cell r="E33">
            <v>0</v>
          </cell>
          <cell r="F33" t="str">
            <v>Indian</v>
          </cell>
          <cell r="G33">
            <v>2.9626940543630789</v>
          </cell>
          <cell r="H33">
            <v>0</v>
          </cell>
          <cell r="I33">
            <v>0</v>
          </cell>
          <cell r="J33">
            <v>0</v>
          </cell>
          <cell r="K33">
            <v>4.5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7.4626940543630784</v>
          </cell>
          <cell r="Q33">
            <v>2.5</v>
          </cell>
          <cell r="R33">
            <v>0</v>
          </cell>
          <cell r="S33">
            <v>2.5</v>
          </cell>
          <cell r="T33">
            <v>9.9626940543630784</v>
          </cell>
        </row>
        <row r="34">
          <cell r="C34" t="str">
            <v>Indian Overseas Bank</v>
          </cell>
          <cell r="D34" t="str">
            <v>India</v>
          </cell>
          <cell r="E34">
            <v>0</v>
          </cell>
          <cell r="F34" t="str">
            <v>Indian</v>
          </cell>
          <cell r="G34">
            <v>4.0842211943246198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4.0842211943246198</v>
          </cell>
          <cell r="Q34">
            <v>5</v>
          </cell>
          <cell r="R34">
            <v>2</v>
          </cell>
          <cell r="S34">
            <v>7</v>
          </cell>
          <cell r="T34">
            <v>11.08422119432462</v>
          </cell>
        </row>
        <row r="35">
          <cell r="C35" t="str">
            <v>Intesa Bci s.p.a.</v>
          </cell>
          <cell r="D35" t="str">
            <v>Italy</v>
          </cell>
          <cell r="E35">
            <v>0.15</v>
          </cell>
          <cell r="F35" t="str">
            <v>Foreign</v>
          </cell>
          <cell r="G35">
            <v>2.0544668659567831E-9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2.0544668659567831E-9</v>
          </cell>
          <cell r="Q35">
            <v>0</v>
          </cell>
          <cell r="R35">
            <v>0</v>
          </cell>
          <cell r="S35">
            <v>0</v>
          </cell>
          <cell r="T35">
            <v>2.0544668659567831E-9</v>
          </cell>
        </row>
        <row r="36">
          <cell r="C36" t="str">
            <v>Landesbank Schleswig Holstein Girozentrale</v>
          </cell>
          <cell r="D36" t="str">
            <v>Germany</v>
          </cell>
          <cell r="E36">
            <v>0.1</v>
          </cell>
          <cell r="F36" t="str">
            <v>Foreign</v>
          </cell>
          <cell r="G36">
            <v>4.0842211943246198</v>
          </cell>
          <cell r="H36">
            <v>0</v>
          </cell>
          <cell r="I36">
            <v>0</v>
          </cell>
          <cell r="J36">
            <v>0</v>
          </cell>
          <cell r="K36">
            <v>5.0336999999999996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9.1179211943246194</v>
          </cell>
          <cell r="Q36">
            <v>0</v>
          </cell>
          <cell r="R36">
            <v>0</v>
          </cell>
          <cell r="S36">
            <v>0</v>
          </cell>
          <cell r="T36">
            <v>9.1179211943246194</v>
          </cell>
        </row>
        <row r="37">
          <cell r="C37" t="str">
            <v>National Bank of Abu Dhabi</v>
          </cell>
          <cell r="D37" t="str">
            <v>UAE</v>
          </cell>
          <cell r="E37">
            <v>0.05</v>
          </cell>
          <cell r="F37" t="str">
            <v>Foreign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5</v>
          </cell>
          <cell r="R37">
            <v>4</v>
          </cell>
          <cell r="S37">
            <v>9</v>
          </cell>
          <cell r="T37">
            <v>9</v>
          </cell>
        </row>
        <row r="38">
          <cell r="C38" t="str">
            <v>National Bank of Kuwait</v>
          </cell>
          <cell r="D38" t="str">
            <v>Kuwait</v>
          </cell>
          <cell r="E38">
            <v>0.2</v>
          </cell>
          <cell r="F38" t="str">
            <v>Foreign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C39" t="str">
            <v>Norddeutsche Landesbank Girozentrale</v>
          </cell>
          <cell r="D39" t="str">
            <v>Germany</v>
          </cell>
          <cell r="E39">
            <v>0.1</v>
          </cell>
          <cell r="F39" t="str">
            <v>Foreign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C40" t="str">
            <v>Rabobank</v>
          </cell>
          <cell r="D40" t="str">
            <v>Netherlands</v>
          </cell>
          <cell r="E40">
            <v>0.1</v>
          </cell>
          <cell r="F40" t="str">
            <v>Foreign</v>
          </cell>
          <cell r="G40">
            <v>7.8151572553401589</v>
          </cell>
          <cell r="H40">
            <v>0</v>
          </cell>
          <cell r="I40">
            <v>0.88571654099999997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14.388680641120178</v>
          </cell>
          <cell r="Q40">
            <v>22.5</v>
          </cell>
          <cell r="R40">
            <v>0</v>
          </cell>
          <cell r="S40">
            <v>22.5</v>
          </cell>
          <cell r="T40">
            <v>36.888680641120175</v>
          </cell>
        </row>
        <row r="41">
          <cell r="C41" t="str">
            <v>SBI International Company (Mauritius) Ltd</v>
          </cell>
          <cell r="D41" t="str">
            <v>Mauritius</v>
          </cell>
          <cell r="E41">
            <v>0</v>
          </cell>
          <cell r="F41" t="str">
            <v>Indian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5</v>
          </cell>
          <cell r="R41">
            <v>0</v>
          </cell>
          <cell r="S41">
            <v>5</v>
          </cell>
          <cell r="T41">
            <v>5</v>
          </cell>
        </row>
        <row r="42">
          <cell r="C42" t="str">
            <v xml:space="preserve">Standard Chartered Bank </v>
          </cell>
          <cell r="D42" t="str">
            <v>UK</v>
          </cell>
          <cell r="E42">
            <v>0.1</v>
          </cell>
          <cell r="F42" t="str">
            <v>Foreign</v>
          </cell>
          <cell r="G42">
            <v>8.2235793747726209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2.6027198399001108</v>
          </cell>
          <cell r="N42">
            <v>0</v>
          </cell>
          <cell r="O42">
            <v>0</v>
          </cell>
          <cell r="P42">
            <v>27.540187953517695</v>
          </cell>
          <cell r="Q42">
            <v>30</v>
          </cell>
          <cell r="R42">
            <v>22.59</v>
          </cell>
          <cell r="S42">
            <v>52.59</v>
          </cell>
          <cell r="T42">
            <v>80.130187953517691</v>
          </cell>
        </row>
        <row r="43">
          <cell r="C43" t="str">
            <v>State Bank of India</v>
          </cell>
          <cell r="D43" t="str">
            <v>India</v>
          </cell>
          <cell r="E43">
            <v>0</v>
          </cell>
          <cell r="F43" t="str">
            <v>Indian</v>
          </cell>
          <cell r="G43">
            <v>4.0842211943246198</v>
          </cell>
          <cell r="H43">
            <v>17.149999999999999</v>
          </cell>
          <cell r="I43">
            <v>0</v>
          </cell>
          <cell r="J43">
            <v>0</v>
          </cell>
          <cell r="K43">
            <v>9</v>
          </cell>
          <cell r="L43">
            <v>1.4350000000000001</v>
          </cell>
          <cell r="M43">
            <v>2.6027198399001108</v>
          </cell>
          <cell r="N43">
            <v>0</v>
          </cell>
          <cell r="O43">
            <v>0</v>
          </cell>
          <cell r="P43">
            <v>67.403970785389717</v>
          </cell>
          <cell r="Q43">
            <v>52.5</v>
          </cell>
          <cell r="R43">
            <v>25</v>
          </cell>
          <cell r="S43">
            <v>77.5</v>
          </cell>
          <cell r="T43">
            <v>144.90397078538973</v>
          </cell>
        </row>
        <row r="44">
          <cell r="C44" t="str">
            <v>Sumitomo Mitsui Banking Corporation</v>
          </cell>
          <cell r="D44" t="str">
            <v>Japan</v>
          </cell>
          <cell r="E44">
            <v>0.1</v>
          </cell>
          <cell r="F44" t="str">
            <v>Foreign</v>
          </cell>
          <cell r="G44">
            <v>5.7179096720544669</v>
          </cell>
          <cell r="H44">
            <v>0</v>
          </cell>
          <cell r="I44">
            <v>1.0644210000000001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13.617724129528121</v>
          </cell>
          <cell r="Q44">
            <v>6</v>
          </cell>
          <cell r="R44">
            <v>0</v>
          </cell>
          <cell r="S44">
            <v>6</v>
          </cell>
          <cell r="T44">
            <v>19.617724129528121</v>
          </cell>
        </row>
        <row r="45">
          <cell r="C45" t="str">
            <v>Syndicate Bank</v>
          </cell>
          <cell r="D45" t="str">
            <v>India</v>
          </cell>
          <cell r="E45">
            <v>0</v>
          </cell>
          <cell r="F45" t="str">
            <v>Foreign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10</v>
          </cell>
          <cell r="R45">
            <v>0</v>
          </cell>
          <cell r="S45">
            <v>10</v>
          </cell>
          <cell r="T45">
            <v>10</v>
          </cell>
        </row>
        <row r="46">
          <cell r="C46" t="str">
            <v>The Arab Investment Company S.A.A. (OBU)</v>
          </cell>
          <cell r="D46" t="str">
            <v>Saudi Arabia</v>
          </cell>
          <cell r="E46">
            <v>0.2</v>
          </cell>
          <cell r="F46" t="str">
            <v>Foreign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6</v>
          </cell>
          <cell r="R46">
            <v>4</v>
          </cell>
          <cell r="S46">
            <v>10</v>
          </cell>
          <cell r="T46">
            <v>10</v>
          </cell>
        </row>
        <row r="47">
          <cell r="C47" t="str">
            <v>The Bank of Tokyo-Mitsubishi, Ltd.</v>
          </cell>
          <cell r="D47" t="str">
            <v>Japan</v>
          </cell>
          <cell r="E47">
            <v>0.1</v>
          </cell>
          <cell r="F47" t="str">
            <v>Foreign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C48" t="str">
            <v>The Dai-Ichi Kangyo Bank</v>
          </cell>
          <cell r="D48" t="str">
            <v>Japan</v>
          </cell>
          <cell r="E48">
            <v>0.1</v>
          </cell>
          <cell r="F48" t="str">
            <v>Foreign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C49" t="str">
            <v>Mizuho Corporate Bank, Ltd</v>
          </cell>
          <cell r="D49" t="str">
            <v>Japan</v>
          </cell>
          <cell r="E49">
            <v>0.1</v>
          </cell>
          <cell r="F49" t="str">
            <v>Foreign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1.4350000000000001</v>
          </cell>
          <cell r="M49">
            <v>0</v>
          </cell>
          <cell r="N49">
            <v>0</v>
          </cell>
          <cell r="O49">
            <v>0</v>
          </cell>
          <cell r="P49">
            <v>10.650141012320024</v>
          </cell>
          <cell r="Q49">
            <v>0</v>
          </cell>
          <cell r="R49">
            <v>7.5</v>
          </cell>
          <cell r="S49">
            <v>7.5</v>
          </cell>
          <cell r="T49">
            <v>18.150141012320024</v>
          </cell>
        </row>
        <row r="50">
          <cell r="C50" t="str">
            <v>The Int'l Commercial Bank of China</v>
          </cell>
          <cell r="D50" t="str">
            <v>Taiwan</v>
          </cell>
          <cell r="E50">
            <v>0.2</v>
          </cell>
          <cell r="F50" t="str">
            <v>Foreign</v>
          </cell>
          <cell r="G50">
            <v>4.0842211943246198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4.0842211943246198</v>
          </cell>
          <cell r="Q50">
            <v>0</v>
          </cell>
          <cell r="R50">
            <v>0</v>
          </cell>
          <cell r="S50">
            <v>0</v>
          </cell>
          <cell r="T50">
            <v>4.0842211943246198</v>
          </cell>
        </row>
        <row r="51">
          <cell r="C51" t="str">
            <v>The Norinchukin Bank</v>
          </cell>
          <cell r="D51" t="str">
            <v>Japan</v>
          </cell>
          <cell r="E51">
            <v>0.1</v>
          </cell>
          <cell r="F51" t="str">
            <v>Foreign</v>
          </cell>
          <cell r="G51">
            <v>0</v>
          </cell>
          <cell r="H51">
            <v>0</v>
          </cell>
          <cell r="I51">
            <v>0.88571654099999997</v>
          </cell>
          <cell r="J51">
            <v>0</v>
          </cell>
          <cell r="K51">
            <v>0</v>
          </cell>
          <cell r="L51">
            <v>1.425</v>
          </cell>
          <cell r="M51">
            <v>0</v>
          </cell>
          <cell r="N51">
            <v>0</v>
          </cell>
          <cell r="O51">
            <v>0</v>
          </cell>
          <cell r="P51">
            <v>17.149447387561228</v>
          </cell>
          <cell r="Q51">
            <v>9</v>
          </cell>
          <cell r="R51">
            <v>14.5</v>
          </cell>
          <cell r="S51">
            <v>23.5</v>
          </cell>
          <cell r="T51">
            <v>40.649447387561224</v>
          </cell>
        </row>
        <row r="52">
          <cell r="C52" t="str">
            <v>Toronto Dominion (SEA) Ltd</v>
          </cell>
          <cell r="D52" t="str">
            <v>Canada</v>
          </cell>
          <cell r="E52">
            <v>0.15</v>
          </cell>
          <cell r="F52" t="str">
            <v>Foreign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</row>
        <row r="53">
          <cell r="C53" t="str">
            <v>Toronto Dominion Bank</v>
          </cell>
          <cell r="D53" t="str">
            <v>Canada</v>
          </cell>
          <cell r="E53">
            <v>0.15</v>
          </cell>
          <cell r="F53" t="str">
            <v>Foreign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</row>
        <row r="54">
          <cell r="C54" t="str">
            <v>UCO  Bank</v>
          </cell>
          <cell r="D54" t="str">
            <v>India</v>
          </cell>
          <cell r="E54">
            <v>0</v>
          </cell>
          <cell r="F54" t="str">
            <v>Indian</v>
          </cell>
          <cell r="G54">
            <v>4.0842211943246198</v>
          </cell>
          <cell r="H54">
            <v>0</v>
          </cell>
          <cell r="I54">
            <v>0</v>
          </cell>
          <cell r="J54">
            <v>0</v>
          </cell>
          <cell r="K54">
            <v>2.7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6.78422119432462</v>
          </cell>
          <cell r="Q54">
            <v>12</v>
          </cell>
          <cell r="R54">
            <v>4</v>
          </cell>
          <cell r="S54">
            <v>16</v>
          </cell>
          <cell r="T54">
            <v>22.784221194324619</v>
          </cell>
        </row>
        <row r="55">
          <cell r="C55" t="str">
            <v>UFJ Bank Limited</v>
          </cell>
          <cell r="D55" t="str">
            <v>Japan</v>
          </cell>
          <cell r="E55">
            <v>0.1</v>
          </cell>
          <cell r="F55" t="str">
            <v>Foreign</v>
          </cell>
          <cell r="G55">
            <v>6.5347539109193908</v>
          </cell>
          <cell r="H55">
            <v>0</v>
          </cell>
          <cell r="I55">
            <v>1.0644210000000001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14.434568368393045</v>
          </cell>
          <cell r="Q55">
            <v>22.5</v>
          </cell>
          <cell r="R55">
            <v>0</v>
          </cell>
          <cell r="S55">
            <v>22.5</v>
          </cell>
          <cell r="T55">
            <v>36.934568368393045</v>
          </cell>
        </row>
        <row r="56">
          <cell r="C56" t="str">
            <v>UniCredito Italiano</v>
          </cell>
          <cell r="D56" t="str">
            <v>Italy</v>
          </cell>
          <cell r="E56">
            <v>0.15</v>
          </cell>
          <cell r="F56" t="str">
            <v>Foreign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C57" t="str">
            <v>Union de Banques Arabes et Francaises</v>
          </cell>
          <cell r="D57" t="str">
            <v>France</v>
          </cell>
          <cell r="E57">
            <v>0.1</v>
          </cell>
          <cell r="F57" t="str">
            <v>Foreign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4</v>
          </cell>
          <cell r="S57">
            <v>4</v>
          </cell>
          <cell r="T57">
            <v>4</v>
          </cell>
        </row>
        <row r="58">
          <cell r="C58" t="str">
            <v>Westdeutsche Landesbank</v>
          </cell>
          <cell r="D58" t="str">
            <v>Germany</v>
          </cell>
          <cell r="E58">
            <v>0.1</v>
          </cell>
          <cell r="F58" t="str">
            <v>Foreign</v>
          </cell>
          <cell r="G58">
            <v>6.4861516787069284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6.4861516787069284</v>
          </cell>
          <cell r="Q58">
            <v>0</v>
          </cell>
          <cell r="R58">
            <v>0</v>
          </cell>
          <cell r="S58">
            <v>0</v>
          </cell>
          <cell r="T58">
            <v>6.4861516787069284</v>
          </cell>
        </row>
        <row r="59">
          <cell r="C59" t="str">
            <v>TOTAL</v>
          </cell>
          <cell r="G59">
            <v>78.584500000000006</v>
          </cell>
          <cell r="H59">
            <v>17.149999999999999</v>
          </cell>
          <cell r="I59">
            <v>4.4285827050000002</v>
          </cell>
          <cell r="J59">
            <v>0</v>
          </cell>
          <cell r="K59">
            <v>36.983699999999999</v>
          </cell>
          <cell r="L59">
            <v>14.241316274000003</v>
          </cell>
          <cell r="M59">
            <v>13.013599199500554</v>
          </cell>
          <cell r="N59">
            <v>0</v>
          </cell>
          <cell r="O59">
            <v>45.951944450000006</v>
          </cell>
          <cell r="P59">
            <v>440.3184129410318</v>
          </cell>
          <cell r="Q59">
            <v>500</v>
          </cell>
          <cell r="R59">
            <v>250</v>
          </cell>
          <cell r="S59">
            <v>750</v>
          </cell>
          <cell r="T59">
            <v>1190.3184129410313</v>
          </cell>
        </row>
        <row r="60"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 t="str">
            <v/>
          </cell>
          <cell r="L60" t="str">
            <v/>
          </cell>
          <cell r="M60" t="str">
            <v/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"/>
      <sheetName val="Discussion"/>
      <sheetName val="Summary"/>
      <sheetName val="2001"/>
      <sheetName val="GBP Budget"/>
      <sheetName val="Actuals"/>
      <sheetName val="pageview graph"/>
      <sheetName val="Revenue graph"/>
      <sheetName val="graph data"/>
      <sheetName val="traffic by country"/>
      <sheetName val="Ad sales revenue"/>
      <sheetName val="Syndicate volumes"/>
      <sheetName val="LS Recharge"/>
      <sheetName val="BT Recharge"/>
      <sheetName val="Marketing"/>
      <sheetName val="Genie"/>
      <sheetName val="LS WAP"/>
      <sheetName val="Licencing"/>
      <sheetName val="Listings"/>
      <sheetName val="Barter"/>
      <sheetName val="Newsfeeds"/>
      <sheetName val="Travel"/>
      <sheetName val="Wages"/>
      <sheetName val="Accomodation"/>
      <sheetName val="Recruitment"/>
      <sheetName val="Staff Costs"/>
      <sheetName val="technical"/>
      <sheetName val="technical 6 july"/>
      <sheetName val="Depreciation"/>
    </sheetNames>
    <sheetDataSet>
      <sheetData sheetId="0" refreshError="1">
        <row r="1">
          <cell r="L1">
            <v>1.55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PIs"/>
      <sheetName val="T.P&amp;L"/>
      <sheetName val="U.BS"/>
      <sheetName val="W.CF"/>
    </sheetNames>
    <sheetDataSet>
      <sheetData sheetId="0" refreshError="1">
        <row r="2">
          <cell r="AM2" t="str">
            <v>Business Plan 2003-04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"/>
      <sheetName val="Cover"/>
      <sheetName val="Print Cover"/>
      <sheetName val="1. Performance Summary"/>
      <sheetName val="3. Subscribers"/>
      <sheetName val="4. Revenue"/>
      <sheetName val="4a. Revenue"/>
      <sheetName val="5. Expenses"/>
      <sheetName val="6. Financials"/>
      <sheetName val="7. Product Profitability"/>
      <sheetName val="8. Net Acq. Cost"/>
      <sheetName val="9. Churn Analysis"/>
      <sheetName val="10. Billing &amp; Collection"/>
      <sheetName val="11. NW &amp; Capex"/>
      <sheetName val="12. Sales &amp; Mktg "/>
      <sheetName val="13. Cust Care"/>
      <sheetName val="14. Manpower"/>
      <sheetName val="15. Rev Assurance"/>
      <sheetName val="15. Forecasts"/>
      <sheetName val="Network"/>
    </sheetNames>
    <sheetDataSet>
      <sheetData sheetId="0" refreshError="1">
        <row r="2">
          <cell r="A2">
            <v>2165</v>
          </cell>
        </row>
        <row r="4">
          <cell r="A4">
            <v>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"/>
      <sheetName val="Ad Sales"/>
      <sheetName val="Licences"/>
      <sheetName val="Listings"/>
      <sheetName val="Subsite"/>
      <sheetName val="Set-Up"/>
      <sheetName val="Genie"/>
      <sheetName val="Genie CPM"/>
      <sheetName val="Sheet1"/>
    </sheetNames>
    <sheetDataSet>
      <sheetData sheetId="0" refreshError="1">
        <row r="73">
          <cell r="I73">
            <v>0.8276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&amp;V "/>
      <sheetName val="Bakery"/>
      <sheetName val="Home Delivery"/>
      <sheetName val="CC Comparison"/>
      <sheetName val="Call Centre costs"/>
      <sheetName val="Loyalty Card"/>
      <sheetName val="Points Accumulation"/>
      <sheetName val="Points Redemption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er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&amp;V "/>
      <sheetName val="Bakery"/>
      <sheetName val="Home Delivery"/>
      <sheetName val="CC Comparison"/>
      <sheetName val="Call Centre costs"/>
      <sheetName val="Loyalty Card"/>
      <sheetName val="Points Accumulation"/>
      <sheetName val="Points Redemption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ual Cons"/>
      <sheetName val="Master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-JUNE-2003-8thjul"/>
      <sheetName val="COA-IPCL"/>
      <sheetName val="SMRY"/>
      <sheetName val="Stt-A"/>
      <sheetName val="Stt-B"/>
      <sheetName val="Stt-C"/>
      <sheetName val="Stt-D"/>
      <sheetName val="Stt-E"/>
      <sheetName val="Stt-F"/>
      <sheetName val="Stt-G"/>
      <sheetName val="Stt-H"/>
      <sheetName val="Stt-I"/>
      <sheetName val="Inv"/>
      <sheetName val="dtl reqd"/>
      <sheetName val="SC-E"/>
      <sheetName val="SC-E-02-03"/>
      <sheetName val="GRPLED"/>
      <sheetName val="Sec Unsecloan"/>
      <sheetName val="5NC"/>
      <sheetName val="5GC"/>
      <sheetName val="5BC"/>
      <sheetName val="FUNDFLOW"/>
      <sheetName val="fundflow sum"/>
      <sheetName val="HOformat"/>
      <sheetName val="MIS"/>
      <sheetName val="TB-JUNE-2003-18.7.03"/>
      <sheetName val="CENVAT Reco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4">
          <cell r="C4">
            <v>37711</v>
          </cell>
          <cell r="D4">
            <v>37772</v>
          </cell>
          <cell r="E4" t="str">
            <v>Additions</v>
          </cell>
        </row>
        <row r="6">
          <cell r="C6">
            <v>-13090620</v>
          </cell>
          <cell r="D6">
            <v>-13410085</v>
          </cell>
          <cell r="E6">
            <v>-319465</v>
          </cell>
          <cell r="F6" t="str">
            <v>LL-P</v>
          </cell>
        </row>
        <row r="7">
          <cell r="C7">
            <v>-254321947.38999999</v>
          </cell>
          <cell r="D7">
            <v>-268765907.38999999</v>
          </cell>
          <cell r="E7">
            <v>-14443960</v>
          </cell>
          <cell r="F7" t="str">
            <v>B-P</v>
          </cell>
        </row>
        <row r="8">
          <cell r="C8">
            <v>-10066556336.5</v>
          </cell>
          <cell r="D8">
            <v>-10719420687.5</v>
          </cell>
          <cell r="E8">
            <v>-652864351</v>
          </cell>
          <cell r="F8" t="str">
            <v>P-P</v>
          </cell>
        </row>
        <row r="9">
          <cell r="C9">
            <v>-99623652.349999994</v>
          </cell>
          <cell r="D9">
            <v>-103715386.20999999</v>
          </cell>
          <cell r="E9">
            <v>-4091733.8599999994</v>
          </cell>
          <cell r="F9" t="str">
            <v>F-P</v>
          </cell>
        </row>
        <row r="10">
          <cell r="C10">
            <v>-14816756.939999999</v>
          </cell>
          <cell r="D10">
            <v>-15394197.939999999</v>
          </cell>
          <cell r="E10">
            <v>-577441</v>
          </cell>
          <cell r="F10" t="str">
            <v>V-P</v>
          </cell>
        </row>
        <row r="11">
          <cell r="C11">
            <v>-397163197.38</v>
          </cell>
          <cell r="D11">
            <v>-409432762.38</v>
          </cell>
          <cell r="E11">
            <v>-12269565</v>
          </cell>
          <cell r="F11" t="str">
            <v>J-P</v>
          </cell>
        </row>
        <row r="13">
          <cell r="C13">
            <v>-10845572510.559999</v>
          </cell>
          <cell r="D13">
            <v>-11530139026.419998</v>
          </cell>
          <cell r="E13">
            <v>-684566515.86000001</v>
          </cell>
        </row>
        <row r="15">
          <cell r="C15">
            <v>126867959</v>
          </cell>
          <cell r="D15">
            <v>126867959</v>
          </cell>
          <cell r="E15">
            <v>0</v>
          </cell>
          <cell r="F15" t="str">
            <v>LL-G</v>
          </cell>
        </row>
        <row r="16">
          <cell r="C16">
            <v>430835312</v>
          </cell>
          <cell r="D16">
            <v>430835312</v>
          </cell>
          <cell r="E16">
            <v>0</v>
          </cell>
          <cell r="F16" t="str">
            <v>LF-G</v>
          </cell>
        </row>
        <row r="17">
          <cell r="C17">
            <v>2705754761.23</v>
          </cell>
          <cell r="D17">
            <v>2705754761.23</v>
          </cell>
          <cell r="E17">
            <v>0</v>
          </cell>
          <cell r="F17" t="str">
            <v>B-G</v>
          </cell>
        </row>
        <row r="18">
          <cell r="C18">
            <v>849763.2</v>
          </cell>
          <cell r="D18">
            <v>1290640.76</v>
          </cell>
          <cell r="E18">
            <v>440877.56000000006</v>
          </cell>
          <cell r="F18" t="str">
            <v>P-G</v>
          </cell>
        </row>
        <row r="19">
          <cell r="C19">
            <v>49430776341.860001</v>
          </cell>
          <cell r="D19">
            <v>49379420063.860001</v>
          </cell>
          <cell r="E19">
            <v>-51356278</v>
          </cell>
          <cell r="F19" t="str">
            <v>P-G</v>
          </cell>
        </row>
        <row r="20">
          <cell r="C20">
            <v>13846000.869999999</v>
          </cell>
          <cell r="D20">
            <v>13846000.869999999</v>
          </cell>
          <cell r="E20">
            <v>0</v>
          </cell>
          <cell r="F20" t="str">
            <v>P-G</v>
          </cell>
        </row>
        <row r="21">
          <cell r="C21">
            <v>3583080.89</v>
          </cell>
          <cell r="D21">
            <v>6798853.4199999999</v>
          </cell>
          <cell r="E21">
            <v>3215772.53</v>
          </cell>
          <cell r="F21" t="str">
            <v>P-G</v>
          </cell>
        </row>
        <row r="22">
          <cell r="C22">
            <v>53746088</v>
          </cell>
          <cell r="D22">
            <v>53746088</v>
          </cell>
          <cell r="E22">
            <v>0</v>
          </cell>
          <cell r="F22" t="str">
            <v>P-G</v>
          </cell>
        </row>
        <row r="23">
          <cell r="C23">
            <v>1111071.45</v>
          </cell>
          <cell r="D23">
            <v>5881987.7599999998</v>
          </cell>
          <cell r="E23">
            <v>4770916.3099999996</v>
          </cell>
          <cell r="F23" t="str">
            <v>F-G</v>
          </cell>
        </row>
        <row r="24">
          <cell r="C24">
            <v>167387219.22999999</v>
          </cell>
          <cell r="D24">
            <v>167791416.22999999</v>
          </cell>
          <cell r="E24">
            <v>404197</v>
          </cell>
          <cell r="F24" t="str">
            <v>F-G</v>
          </cell>
        </row>
        <row r="25">
          <cell r="C25">
            <v>21240159.940000001</v>
          </cell>
          <cell r="D25">
            <v>21240159.940000001</v>
          </cell>
          <cell r="E25">
            <v>0</v>
          </cell>
          <cell r="F25" t="str">
            <v>V-G</v>
          </cell>
        </row>
        <row r="26">
          <cell r="C26">
            <v>555701032.70000005</v>
          </cell>
          <cell r="D26">
            <v>555701032.70000005</v>
          </cell>
          <cell r="E26">
            <v>0</v>
          </cell>
          <cell r="F26" t="str">
            <v>J-G</v>
          </cell>
        </row>
        <row r="27">
          <cell r="C27">
            <v>48817255.609999999</v>
          </cell>
          <cell r="D27">
            <v>51066966.609999999</v>
          </cell>
          <cell r="E27">
            <v>2249711</v>
          </cell>
          <cell r="F27" t="str">
            <v>W-G</v>
          </cell>
        </row>
        <row r="28">
          <cell r="C28">
            <v>4046966</v>
          </cell>
          <cell r="D28">
            <v>4046966</v>
          </cell>
          <cell r="E28">
            <v>0</v>
          </cell>
          <cell r="F28" t="str">
            <v>W-G</v>
          </cell>
        </row>
        <row r="30">
          <cell r="C30">
            <v>53564563011.980003</v>
          </cell>
          <cell r="D30">
            <v>53524288208.380005</v>
          </cell>
          <cell r="E30">
            <v>-40274803.599999994</v>
          </cell>
        </row>
        <row r="32">
          <cell r="C32">
            <v>1281367</v>
          </cell>
          <cell r="D32">
            <v>319465</v>
          </cell>
          <cell r="E32">
            <v>319465</v>
          </cell>
          <cell r="F32" t="str">
            <v>LL-D</v>
          </cell>
        </row>
        <row r="33">
          <cell r="C33">
            <v>58571663.219999999</v>
          </cell>
          <cell r="D33">
            <v>14435633</v>
          </cell>
          <cell r="E33">
            <v>14435633</v>
          </cell>
          <cell r="F33" t="str">
            <v>B-D</v>
          </cell>
        </row>
        <row r="34">
          <cell r="C34">
            <v>2520980707.6999998</v>
          </cell>
          <cell r="D34">
            <v>628294057</v>
          </cell>
          <cell r="E34">
            <v>628294057</v>
          </cell>
          <cell r="F34" t="str">
            <v>P-D</v>
          </cell>
        </row>
        <row r="35">
          <cell r="D35">
            <v>3131851</v>
          </cell>
          <cell r="E35">
            <v>3131851</v>
          </cell>
          <cell r="F35" t="str">
            <v>P-D</v>
          </cell>
        </row>
        <row r="36">
          <cell r="C36">
            <v>15997955</v>
          </cell>
          <cell r="D36">
            <v>959882.86</v>
          </cell>
          <cell r="E36">
            <v>959882.86</v>
          </cell>
          <cell r="F36" t="str">
            <v>F-D</v>
          </cell>
        </row>
        <row r="37">
          <cell r="C37">
            <v>2316115</v>
          </cell>
          <cell r="D37">
            <v>577441</v>
          </cell>
          <cell r="E37">
            <v>577441</v>
          </cell>
          <cell r="F37" t="str">
            <v>V-D</v>
          </cell>
        </row>
        <row r="38">
          <cell r="C38">
            <v>49213090</v>
          </cell>
          <cell r="D38">
            <v>12269565</v>
          </cell>
          <cell r="E38">
            <v>12269565</v>
          </cell>
          <cell r="F38" t="str">
            <v>J-D</v>
          </cell>
        </row>
        <row r="40">
          <cell r="C40">
            <v>2648360897.9199996</v>
          </cell>
          <cell r="D40">
            <v>659987894.86000001</v>
          </cell>
          <cell r="E40">
            <v>659987894.86000001</v>
          </cell>
        </row>
        <row r="42">
          <cell r="C42" t="str">
            <v>depn Vs addn in Cum Depn</v>
          </cell>
          <cell r="E42">
            <v>-245.78621000000001</v>
          </cell>
        </row>
        <row r="43">
          <cell r="C43" t="str">
            <v>Diff</v>
          </cell>
          <cell r="E43">
            <v>6851.8756486000002</v>
          </cell>
        </row>
        <row r="44">
          <cell r="E44">
            <v>-6845.6651585999998</v>
          </cell>
        </row>
        <row r="45">
          <cell r="E45">
            <v>6.2104900000003909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7">
          <cell r="B7">
            <v>1000</v>
          </cell>
          <cell r="C7" t="str">
            <v>Funds Transfers</v>
          </cell>
          <cell r="E7">
            <v>4400000</v>
          </cell>
          <cell r="F7">
            <v>-4400000</v>
          </cell>
        </row>
        <row r="8">
          <cell r="B8">
            <v>3000</v>
          </cell>
          <cell r="C8" t="str">
            <v>Other Transfers</v>
          </cell>
          <cell r="F8">
            <v>0</v>
          </cell>
        </row>
        <row r="9">
          <cell r="B9">
            <v>3100</v>
          </cell>
          <cell r="C9" t="str">
            <v>Other Transfers - Stock</v>
          </cell>
          <cell r="D9">
            <v>4498.1000000000004</v>
          </cell>
          <cell r="F9">
            <v>4498.1000000000004</v>
          </cell>
        </row>
        <row r="10">
          <cell r="B10">
            <v>9000</v>
          </cell>
          <cell r="C10" t="str">
            <v>Upload from legacy system Control Account</v>
          </cell>
          <cell r="F10">
            <v>0</v>
          </cell>
        </row>
        <row r="11">
          <cell r="B11">
            <v>9997</v>
          </cell>
          <cell r="C11" t="str">
            <v>Excise Control Account - Initial upload</v>
          </cell>
          <cell r="F11">
            <v>0</v>
          </cell>
        </row>
        <row r="12">
          <cell r="B12">
            <v>9999</v>
          </cell>
          <cell r="C12" t="str">
            <v>Stock Control Account - Trf from legacy system</v>
          </cell>
          <cell r="F12">
            <v>0</v>
          </cell>
        </row>
        <row r="13">
          <cell r="B13">
            <v>1115000</v>
          </cell>
          <cell r="C13" t="str">
            <v>Share Premium On Issue Of Shares</v>
          </cell>
          <cell r="D13">
            <v>25806950</v>
          </cell>
          <cell r="F13">
            <v>25806950</v>
          </cell>
        </row>
        <row r="14">
          <cell r="B14">
            <v>1135000</v>
          </cell>
          <cell r="C14" t="str">
            <v>General Reserve</v>
          </cell>
          <cell r="D14">
            <v>149583</v>
          </cell>
          <cell r="F14">
            <v>149583</v>
          </cell>
        </row>
        <row r="15">
          <cell r="B15">
            <v>1140000</v>
          </cell>
          <cell r="C15" t="str">
            <v>Profit And Loss Account</v>
          </cell>
          <cell r="D15">
            <v>1046334104.83</v>
          </cell>
          <cell r="F15">
            <v>1046334104.83</v>
          </cell>
        </row>
        <row r="16">
          <cell r="B16">
            <v>1500000</v>
          </cell>
          <cell r="C16" t="str">
            <v>Secured Deb-Non Convertible-INR</v>
          </cell>
          <cell r="E16">
            <v>5846669500</v>
          </cell>
          <cell r="F16">
            <v>-5846669500</v>
          </cell>
        </row>
        <row r="17">
          <cell r="B17">
            <v>2300770</v>
          </cell>
          <cell r="C17" t="str">
            <v>HDFC Bank - A/c 300110000011 - Main</v>
          </cell>
          <cell r="E17">
            <v>13624494.1</v>
          </cell>
          <cell r="F17">
            <v>-13624494.1</v>
          </cell>
        </row>
        <row r="18">
          <cell r="B18">
            <v>2300771</v>
          </cell>
          <cell r="C18" t="str">
            <v>HDFC Bank - A/c 300110000011 - Payments</v>
          </cell>
          <cell r="E18">
            <v>5003660</v>
          </cell>
          <cell r="F18">
            <v>-5003660</v>
          </cell>
        </row>
        <row r="19">
          <cell r="B19">
            <v>2300772</v>
          </cell>
          <cell r="C19" t="str">
            <v>HDFC Bank - A/c 300110000011 - Receipts</v>
          </cell>
          <cell r="F19">
            <v>0</v>
          </cell>
        </row>
        <row r="20">
          <cell r="B20">
            <v>2300780</v>
          </cell>
          <cell r="C20" t="str">
            <v>State Bank of India -  A/c 1608050071 - Main</v>
          </cell>
          <cell r="E20">
            <v>15533113.720000001</v>
          </cell>
          <cell r="F20">
            <v>-15533113.720000001</v>
          </cell>
        </row>
        <row r="21">
          <cell r="B21">
            <v>2300781</v>
          </cell>
          <cell r="C21" t="str">
            <v>State Bank of India -  A/c 1608050071 - Payment</v>
          </cell>
          <cell r="E21">
            <v>7740028</v>
          </cell>
          <cell r="F21">
            <v>-7740028</v>
          </cell>
        </row>
        <row r="22">
          <cell r="B22">
            <v>2300782</v>
          </cell>
          <cell r="C22" t="str">
            <v>State Bank of India -  A/c 1608050071 - Receipt</v>
          </cell>
          <cell r="D22">
            <v>14000</v>
          </cell>
          <cell r="F22">
            <v>14000</v>
          </cell>
        </row>
        <row r="23">
          <cell r="B23">
            <v>2300900</v>
          </cell>
          <cell r="C23" t="str">
            <v>(IPCL) SBI - 01600050682 - Bharuch - Main</v>
          </cell>
          <cell r="E23">
            <v>12666340.699999999</v>
          </cell>
          <cell r="F23">
            <v>-12666340.699999999</v>
          </cell>
        </row>
        <row r="24">
          <cell r="B24">
            <v>2300901</v>
          </cell>
          <cell r="C24" t="str">
            <v>(IPCL) SBI - 01600050682 - Bharuch - Payment</v>
          </cell>
          <cell r="E24">
            <v>429313</v>
          </cell>
          <cell r="F24">
            <v>-429313</v>
          </cell>
        </row>
        <row r="25">
          <cell r="B25">
            <v>2300902</v>
          </cell>
          <cell r="C25" t="str">
            <v>(IPCL) SBI - 01600050682 - Bharuch - Receipt</v>
          </cell>
          <cell r="F25">
            <v>0</v>
          </cell>
        </row>
        <row r="26">
          <cell r="B26">
            <v>2550100</v>
          </cell>
          <cell r="C26" t="str">
            <v>Unsecured Fixed Rate Bonds</v>
          </cell>
          <cell r="E26">
            <v>4850000000</v>
          </cell>
          <cell r="F26">
            <v>-4850000000</v>
          </cell>
        </row>
        <row r="27">
          <cell r="B27">
            <v>2600500</v>
          </cell>
          <cell r="C27" t="str">
            <v>Unsecured Term Loans fm Banks-FC</v>
          </cell>
          <cell r="E27">
            <v>2942364511.96</v>
          </cell>
          <cell r="F27">
            <v>-2942364511.96</v>
          </cell>
        </row>
        <row r="28">
          <cell r="B28">
            <v>2710000</v>
          </cell>
          <cell r="C28" t="str">
            <v>Unsecured Short Term Loans fm Financial Inst</v>
          </cell>
          <cell r="E28">
            <v>500000000</v>
          </cell>
          <cell r="F28">
            <v>-500000000</v>
          </cell>
        </row>
        <row r="29">
          <cell r="B29">
            <v>3000000</v>
          </cell>
          <cell r="C29" t="str">
            <v>Sundry Creditors - Supplies (Domestic)</v>
          </cell>
          <cell r="E29">
            <v>407673255.69</v>
          </cell>
          <cell r="F29">
            <v>-407673255.69</v>
          </cell>
        </row>
        <row r="30">
          <cell r="B30">
            <v>3000100</v>
          </cell>
          <cell r="C30" t="str">
            <v>Retention Payable - Supplies (Domestic)</v>
          </cell>
          <cell r="E30">
            <v>31157819.43</v>
          </cell>
          <cell r="F30">
            <v>-31157819.43</v>
          </cell>
        </row>
        <row r="31">
          <cell r="B31">
            <v>3005000</v>
          </cell>
          <cell r="C31" t="str">
            <v>Sundry Creditors - Supplies (Foreign)</v>
          </cell>
          <cell r="E31">
            <v>530955918.43000001</v>
          </cell>
          <cell r="F31">
            <v>-530955918.43000001</v>
          </cell>
        </row>
        <row r="32">
          <cell r="B32">
            <v>3005100</v>
          </cell>
          <cell r="C32" t="str">
            <v>Retention Payable - Supplies (Foreign)</v>
          </cell>
          <cell r="E32">
            <v>84697</v>
          </cell>
          <cell r="F32">
            <v>-84697</v>
          </cell>
        </row>
        <row r="33">
          <cell r="B33">
            <v>3010000</v>
          </cell>
          <cell r="C33" t="str">
            <v>Sundry Creditors - Govt. Agencies</v>
          </cell>
          <cell r="E33">
            <v>5275088.9400000004</v>
          </cell>
          <cell r="F33">
            <v>-5275088.9400000004</v>
          </cell>
        </row>
        <row r="34">
          <cell r="B34">
            <v>3015000</v>
          </cell>
          <cell r="C34" t="str">
            <v>Sundry Creditors - Transporters</v>
          </cell>
          <cell r="D34">
            <v>1819247</v>
          </cell>
          <cell r="F34">
            <v>1819247</v>
          </cell>
        </row>
        <row r="35">
          <cell r="B35">
            <v>3020000</v>
          </cell>
          <cell r="C35" t="str">
            <v>Sundry Creditors - Services ( Local )</v>
          </cell>
          <cell r="E35">
            <v>524937586.26999998</v>
          </cell>
          <cell r="F35">
            <v>-524937586.26999998</v>
          </cell>
        </row>
        <row r="36">
          <cell r="B36">
            <v>3020100</v>
          </cell>
          <cell r="C36" t="str">
            <v>Retention Payable - Services (Local)</v>
          </cell>
          <cell r="E36">
            <v>29455850.09</v>
          </cell>
          <cell r="F36">
            <v>-29455850.09</v>
          </cell>
        </row>
        <row r="37">
          <cell r="B37">
            <v>3025000</v>
          </cell>
          <cell r="C37" t="str">
            <v>Sundry Creditors - Services ( Foreign )</v>
          </cell>
          <cell r="E37">
            <v>66302068.43</v>
          </cell>
          <cell r="F37">
            <v>-66302068.43</v>
          </cell>
        </row>
        <row r="38">
          <cell r="B38">
            <v>3025100</v>
          </cell>
          <cell r="C38" t="str">
            <v>Retention Payable - Services (Foreign)</v>
          </cell>
          <cell r="E38">
            <v>626459</v>
          </cell>
          <cell r="F38">
            <v>-626459</v>
          </cell>
        </row>
        <row r="39">
          <cell r="B39">
            <v>3026550</v>
          </cell>
          <cell r="C39" t="str">
            <v>Sundry Creditors Control - Outside SAP</v>
          </cell>
          <cell r="E39">
            <v>33100598</v>
          </cell>
          <cell r="F39">
            <v>-33100598</v>
          </cell>
        </row>
        <row r="40">
          <cell r="B40">
            <v>3027000</v>
          </cell>
          <cell r="C40" t="str">
            <v>Sundry Creditors - Inter Divisional Purchases</v>
          </cell>
          <cell r="E40">
            <v>6451997716.5200005</v>
          </cell>
          <cell r="F40">
            <v>-6451997716.5200005</v>
          </cell>
        </row>
        <row r="41">
          <cell r="B41">
            <v>3035000</v>
          </cell>
          <cell r="C41" t="str">
            <v>Sundry Creditors - Buyers' Credit</v>
          </cell>
          <cell r="E41">
            <v>506542036.63</v>
          </cell>
          <cell r="F41">
            <v>-506542036.63</v>
          </cell>
        </row>
        <row r="42">
          <cell r="B42">
            <v>3040000</v>
          </cell>
          <cell r="C42" t="str">
            <v>Prov liab-Raw Matls (other than crude)(GR/IR)</v>
          </cell>
          <cell r="E42">
            <v>12188685.369999999</v>
          </cell>
          <cell r="F42">
            <v>-12188685.369999999</v>
          </cell>
        </row>
        <row r="43">
          <cell r="B43">
            <v>3040010</v>
          </cell>
          <cell r="C43" t="str">
            <v>Prov liab-Stores &amp; Spares (GR/IR)</v>
          </cell>
          <cell r="E43">
            <v>35250215.539999999</v>
          </cell>
          <cell r="F43">
            <v>-35250215.539999999</v>
          </cell>
        </row>
        <row r="44">
          <cell r="B44">
            <v>3040020</v>
          </cell>
          <cell r="C44" t="str">
            <v>Prov liab-Chemicals &amp; Catalysts (GR/IR)</v>
          </cell>
          <cell r="E44">
            <v>31189761.579999998</v>
          </cell>
          <cell r="F44">
            <v>-31189761.579999998</v>
          </cell>
        </row>
        <row r="45">
          <cell r="B45">
            <v>3040030</v>
          </cell>
          <cell r="C45" t="str">
            <v>Provisional liability for Packing Materials(GR/</v>
          </cell>
          <cell r="E45">
            <v>9631625.4600000009</v>
          </cell>
          <cell r="F45">
            <v>-9631625.4600000009</v>
          </cell>
        </row>
        <row r="46">
          <cell r="B46">
            <v>3040040</v>
          </cell>
          <cell r="C46" t="str">
            <v>Provisional liability for Capital Goods (GR/IR)</v>
          </cell>
          <cell r="E46">
            <v>125051.74</v>
          </cell>
          <cell r="F46">
            <v>-125051.74</v>
          </cell>
        </row>
        <row r="47">
          <cell r="B47">
            <v>3040060</v>
          </cell>
          <cell r="C47" t="str">
            <v>Prov liab-Lab Chem &amp; Consumbl (GR/IR)</v>
          </cell>
          <cell r="E47">
            <v>424670.39</v>
          </cell>
          <cell r="F47">
            <v>-424670.39</v>
          </cell>
        </row>
        <row r="48">
          <cell r="B48">
            <v>3040070</v>
          </cell>
          <cell r="C48" t="str">
            <v>Prov liab-Fuel (GR/IR)</v>
          </cell>
          <cell r="E48">
            <v>40667712.799999997</v>
          </cell>
          <cell r="F48">
            <v>-40667712.799999997</v>
          </cell>
        </row>
        <row r="49">
          <cell r="B49">
            <v>3040080</v>
          </cell>
          <cell r="C49" t="str">
            <v>Prov liab for Inter Divisional Purchases - (GR/</v>
          </cell>
          <cell r="E49">
            <v>1142134.3400000001</v>
          </cell>
          <cell r="F49">
            <v>-1142134.3400000001</v>
          </cell>
        </row>
        <row r="50">
          <cell r="B50">
            <v>3040090</v>
          </cell>
          <cell r="C50" t="str">
            <v>Prov liab-Emergency Purchases (GR/IR)</v>
          </cell>
          <cell r="D50">
            <v>19737.310000000001</v>
          </cell>
          <cell r="F50">
            <v>19737.310000000001</v>
          </cell>
        </row>
        <row r="51">
          <cell r="B51">
            <v>3040300</v>
          </cell>
          <cell r="C51" t="str">
            <v>Prov liab-Services (SR/IR)</v>
          </cell>
          <cell r="E51">
            <v>10705290.609999999</v>
          </cell>
          <cell r="F51">
            <v>-10705290.609999999</v>
          </cell>
        </row>
        <row r="52">
          <cell r="B52">
            <v>3040355</v>
          </cell>
          <cell r="C52" t="str">
            <v>Provisional liability for services-Contra for T</v>
          </cell>
          <cell r="D52">
            <v>131966</v>
          </cell>
          <cell r="F52">
            <v>131966</v>
          </cell>
        </row>
        <row r="53">
          <cell r="B53">
            <v>3040500</v>
          </cell>
          <cell r="C53" t="str">
            <v>Prov Freight-Raw Mtrls (Oth than crude)</v>
          </cell>
          <cell r="E53">
            <v>140143</v>
          </cell>
          <cell r="F53">
            <v>-140143</v>
          </cell>
        </row>
        <row r="54">
          <cell r="B54">
            <v>3040502</v>
          </cell>
          <cell r="C54" t="str">
            <v>Prov for Duty/Tax-Raw Materials (Other than cru</v>
          </cell>
          <cell r="E54">
            <v>2945406.02</v>
          </cell>
          <cell r="F54">
            <v>-2945406.02</v>
          </cell>
        </row>
        <row r="55">
          <cell r="B55">
            <v>3040510</v>
          </cell>
          <cell r="C55" t="str">
            <v>Prov Freight - Stores &amp; Spares</v>
          </cell>
          <cell r="E55">
            <v>76586</v>
          </cell>
          <cell r="F55">
            <v>-76586</v>
          </cell>
        </row>
        <row r="56">
          <cell r="B56">
            <v>3040512</v>
          </cell>
          <cell r="C56" t="str">
            <v>Prov-Duty/Tax - Stores &amp; Spares</v>
          </cell>
          <cell r="E56">
            <v>2786301.86</v>
          </cell>
          <cell r="F56">
            <v>-2786301.86</v>
          </cell>
        </row>
        <row r="57">
          <cell r="B57">
            <v>3040514</v>
          </cell>
          <cell r="C57" t="str">
            <v>Prov-Other Expenses - Stores &amp; Spares</v>
          </cell>
          <cell r="E57">
            <v>1997.51</v>
          </cell>
          <cell r="F57">
            <v>-1997.51</v>
          </cell>
        </row>
        <row r="58">
          <cell r="B58">
            <v>3040520</v>
          </cell>
          <cell r="C58" t="str">
            <v>Prov-Freight - Chem &amp; Catalysts</v>
          </cell>
          <cell r="E58">
            <v>392199.74</v>
          </cell>
          <cell r="F58">
            <v>-392199.74</v>
          </cell>
        </row>
        <row r="59">
          <cell r="B59">
            <v>3040522</v>
          </cell>
          <cell r="C59" t="str">
            <v>Prov-Duty/Tax - Chem &amp; Catalysts</v>
          </cell>
          <cell r="E59">
            <v>2590954.4900000002</v>
          </cell>
          <cell r="F59">
            <v>-2590954.4900000002</v>
          </cell>
        </row>
        <row r="60">
          <cell r="B60">
            <v>3040524</v>
          </cell>
          <cell r="C60" t="str">
            <v>Prov- Other Exp - Chem &amp; Catalysts</v>
          </cell>
          <cell r="E60">
            <v>7806.9</v>
          </cell>
          <cell r="F60">
            <v>-7806.9</v>
          </cell>
        </row>
        <row r="61">
          <cell r="B61">
            <v>3040530</v>
          </cell>
          <cell r="C61" t="str">
            <v>Provision for Freight - Packing Materials</v>
          </cell>
          <cell r="E61">
            <v>10822.5</v>
          </cell>
          <cell r="F61">
            <v>-10822.5</v>
          </cell>
        </row>
        <row r="62">
          <cell r="B62">
            <v>3040560</v>
          </cell>
          <cell r="C62" t="str">
            <v>Provision for Freight - Non Stock</v>
          </cell>
          <cell r="E62">
            <v>12181.06</v>
          </cell>
          <cell r="F62">
            <v>-12181.06</v>
          </cell>
        </row>
        <row r="63">
          <cell r="B63">
            <v>3040564</v>
          </cell>
          <cell r="C63" t="str">
            <v>Provision for Other Expenses - Non Stock</v>
          </cell>
          <cell r="F63">
            <v>0</v>
          </cell>
        </row>
        <row r="64">
          <cell r="B64">
            <v>3040570</v>
          </cell>
          <cell r="C64" t="str">
            <v>Provision for Freight - Fuel</v>
          </cell>
          <cell r="F64">
            <v>0</v>
          </cell>
        </row>
        <row r="65">
          <cell r="B65">
            <v>3040950</v>
          </cell>
          <cell r="C65" t="str">
            <v>Prov liab-Supplies-ED Modvatable</v>
          </cell>
          <cell r="D65">
            <v>183987360.25999999</v>
          </cell>
          <cell r="F65">
            <v>183987360.25999999</v>
          </cell>
        </row>
        <row r="66">
          <cell r="B66">
            <v>3050000</v>
          </cell>
          <cell r="C66" t="str">
            <v>Materials Taken On Loan</v>
          </cell>
          <cell r="E66">
            <v>36940792.259999998</v>
          </cell>
          <cell r="F66">
            <v>-36940792.259999998</v>
          </cell>
        </row>
        <row r="67">
          <cell r="B67">
            <v>3050100</v>
          </cell>
          <cell r="C67" t="str">
            <v>Materials Taken On Loan Finished Goods &amp; Interm</v>
          </cell>
          <cell r="E67">
            <v>376400</v>
          </cell>
          <cell r="F67">
            <v>-376400</v>
          </cell>
        </row>
        <row r="68">
          <cell r="B68">
            <v>3070000</v>
          </cell>
          <cell r="C68" t="str">
            <v>Outstanding Liabilities Against Exp.-Revenue</v>
          </cell>
          <cell r="E68">
            <v>810341724</v>
          </cell>
          <cell r="F68">
            <v>-810341724</v>
          </cell>
        </row>
        <row r="69">
          <cell r="B69">
            <v>3070200</v>
          </cell>
          <cell r="C69" t="str">
            <v>O/s Liabilities - Transporter - Year End</v>
          </cell>
          <cell r="D69">
            <v>33687918.670000002</v>
          </cell>
          <cell r="F69">
            <v>33687918.670000002</v>
          </cell>
        </row>
        <row r="70">
          <cell r="B70">
            <v>3070500</v>
          </cell>
          <cell r="C70" t="str">
            <v>Outstanding Liabilities Against Exp. - Projects</v>
          </cell>
          <cell r="E70">
            <v>1672646.86</v>
          </cell>
          <cell r="F70">
            <v>-1672646.86</v>
          </cell>
        </row>
        <row r="71">
          <cell r="B71">
            <v>3100000</v>
          </cell>
          <cell r="C71" t="str">
            <v>Salaries Payable</v>
          </cell>
          <cell r="F71">
            <v>0</v>
          </cell>
        </row>
        <row r="72">
          <cell r="B72">
            <v>3100020</v>
          </cell>
          <cell r="C72" t="str">
            <v>Ex Gratia Payable</v>
          </cell>
          <cell r="E72">
            <v>11015000</v>
          </cell>
          <cell r="F72">
            <v>-11015000</v>
          </cell>
        </row>
        <row r="73">
          <cell r="B73">
            <v>3100040</v>
          </cell>
          <cell r="C73" t="str">
            <v>Unclaimed Wages Payable</v>
          </cell>
          <cell r="E73">
            <v>378270</v>
          </cell>
          <cell r="F73">
            <v>-378270</v>
          </cell>
        </row>
        <row r="74">
          <cell r="B74">
            <v>3210000</v>
          </cell>
          <cell r="C74" t="str">
            <v>Advances from Customers</v>
          </cell>
          <cell r="E74">
            <v>6144108.5999999996</v>
          </cell>
          <cell r="F74">
            <v>-6144108.5999999996</v>
          </cell>
        </row>
        <row r="75">
          <cell r="B75">
            <v>3210100</v>
          </cell>
          <cell r="C75" t="str">
            <v>Advances from Customers (Claims Withheld)</v>
          </cell>
          <cell r="E75">
            <v>5441111.5199999996</v>
          </cell>
          <cell r="F75">
            <v>-5441111.5199999996</v>
          </cell>
        </row>
        <row r="76">
          <cell r="B76">
            <v>3210500</v>
          </cell>
          <cell r="C76" t="str">
            <v>Trade Debtors - Credit Balances</v>
          </cell>
          <cell r="F76">
            <v>0</v>
          </cell>
        </row>
        <row r="77">
          <cell r="B77">
            <v>3220000</v>
          </cell>
          <cell r="C77" t="str">
            <v>Security Deposits From Customers-Dom.</v>
          </cell>
          <cell r="E77">
            <v>285157</v>
          </cell>
          <cell r="F77">
            <v>-285157</v>
          </cell>
        </row>
        <row r="78">
          <cell r="B78">
            <v>3220500</v>
          </cell>
          <cell r="C78" t="str">
            <v>Security Deposit For Material Given On Loan</v>
          </cell>
          <cell r="E78">
            <v>64233513</v>
          </cell>
          <cell r="F78">
            <v>-64233513</v>
          </cell>
        </row>
        <row r="79">
          <cell r="B79">
            <v>3220600</v>
          </cell>
          <cell r="C79" t="str">
            <v>Security Deposits From Vendors</v>
          </cell>
          <cell r="E79">
            <v>7463087.5099999998</v>
          </cell>
          <cell r="F79">
            <v>-7463087.5099999998</v>
          </cell>
        </row>
        <row r="80">
          <cell r="B80">
            <v>3220900</v>
          </cell>
          <cell r="C80" t="str">
            <v>Security Deposits - Others</v>
          </cell>
          <cell r="E80">
            <v>25000</v>
          </cell>
          <cell r="F80">
            <v>-25000</v>
          </cell>
        </row>
        <row r="81">
          <cell r="B81">
            <v>3235100</v>
          </cell>
          <cell r="C81" t="str">
            <v>Provision for Customs Duty - DEPB</v>
          </cell>
          <cell r="E81">
            <v>20343541</v>
          </cell>
          <cell r="F81">
            <v>-20343541</v>
          </cell>
        </row>
        <row r="82">
          <cell r="B82">
            <v>3235200</v>
          </cell>
          <cell r="C82" t="str">
            <v>Provision for Customs Duty - Advance Licence</v>
          </cell>
          <cell r="E82">
            <v>8266474</v>
          </cell>
          <cell r="F82">
            <v>-8266474</v>
          </cell>
        </row>
        <row r="83">
          <cell r="B83">
            <v>3235300</v>
          </cell>
          <cell r="C83" t="str">
            <v>Provision for Customs Duty - EPCG Licence</v>
          </cell>
          <cell r="E83">
            <v>2891723</v>
          </cell>
          <cell r="F83">
            <v>-2891723</v>
          </cell>
        </row>
        <row r="84">
          <cell r="B84">
            <v>3240092</v>
          </cell>
          <cell r="C84" t="str">
            <v>CENVAT Payable - GC</v>
          </cell>
          <cell r="E84">
            <v>310225687</v>
          </cell>
          <cell r="F84">
            <v>-310225687</v>
          </cell>
        </row>
        <row r="85">
          <cell r="B85">
            <v>3240500</v>
          </cell>
          <cell r="C85" t="str">
            <v>Provn for Excise Duty on Finished Goods under B</v>
          </cell>
          <cell r="E85">
            <v>117609436.01000001</v>
          </cell>
          <cell r="F85">
            <v>-117609436.01000001</v>
          </cell>
        </row>
        <row r="86">
          <cell r="B86">
            <v>3245000</v>
          </cell>
          <cell r="C86" t="str">
            <v>Gujarat Sales Tax Payable - Domestic Sales</v>
          </cell>
          <cell r="E86">
            <v>5891250</v>
          </cell>
          <cell r="F86">
            <v>-5891250</v>
          </cell>
        </row>
        <row r="87">
          <cell r="B87">
            <v>3245010</v>
          </cell>
          <cell r="C87" t="str">
            <v>Additional Tax on GST Payable - Domestic Sales</v>
          </cell>
          <cell r="E87">
            <v>31871</v>
          </cell>
          <cell r="F87">
            <v>-31871</v>
          </cell>
        </row>
        <row r="88">
          <cell r="B88">
            <v>3245100</v>
          </cell>
          <cell r="C88" t="str">
            <v>Central Sales Tax Payable - Domestic Sales</v>
          </cell>
          <cell r="D88">
            <v>515050</v>
          </cell>
          <cell r="F88">
            <v>515050</v>
          </cell>
        </row>
        <row r="89">
          <cell r="B89">
            <v>3245101</v>
          </cell>
          <cell r="C89" t="str">
            <v>Gujarat CST Payable - Domestic Sales</v>
          </cell>
          <cell r="E89">
            <v>5424229</v>
          </cell>
          <cell r="F89">
            <v>-5424229</v>
          </cell>
        </row>
        <row r="90">
          <cell r="B90">
            <v>3245102</v>
          </cell>
          <cell r="C90" t="str">
            <v>Maharashtra CST Payable - Domestic Sales</v>
          </cell>
          <cell r="E90">
            <v>321434</v>
          </cell>
          <cell r="F90">
            <v>-321434</v>
          </cell>
        </row>
        <row r="91">
          <cell r="B91">
            <v>3245200</v>
          </cell>
          <cell r="C91" t="str">
            <v>Maharashtra Sales Tax Payable - Domestic Sales</v>
          </cell>
          <cell r="E91">
            <v>1382188.02</v>
          </cell>
          <cell r="F91">
            <v>-1382188.02</v>
          </cell>
        </row>
        <row r="92">
          <cell r="B92">
            <v>3245300</v>
          </cell>
          <cell r="C92" t="str">
            <v>Purchase Tax Payable</v>
          </cell>
          <cell r="E92">
            <v>1500000</v>
          </cell>
          <cell r="F92">
            <v>-1500000</v>
          </cell>
        </row>
        <row r="93">
          <cell r="B93">
            <v>3245400</v>
          </cell>
          <cell r="C93" t="str">
            <v>Turnover Tax Payable</v>
          </cell>
          <cell r="F93">
            <v>0</v>
          </cell>
        </row>
        <row r="94">
          <cell r="B94">
            <v>3245510</v>
          </cell>
          <cell r="C94" t="str">
            <v>Haryana Sales Tax Payable - Domestic Sales</v>
          </cell>
          <cell r="E94">
            <v>150769</v>
          </cell>
          <cell r="F94">
            <v>-150769</v>
          </cell>
        </row>
        <row r="95">
          <cell r="B95">
            <v>3245520</v>
          </cell>
          <cell r="C95" t="str">
            <v>Uttar Pradesh Sales Tax Payable - Domestic Sale</v>
          </cell>
          <cell r="E95">
            <v>714403</v>
          </cell>
          <cell r="F95">
            <v>-714403</v>
          </cell>
        </row>
        <row r="96">
          <cell r="B96">
            <v>3245530</v>
          </cell>
          <cell r="C96" t="str">
            <v>Karnataka Sales Tax Payable - Domestic Sales</v>
          </cell>
          <cell r="E96">
            <v>1774826</v>
          </cell>
          <cell r="F96">
            <v>-1774826</v>
          </cell>
        </row>
        <row r="97">
          <cell r="B97">
            <v>3245550</v>
          </cell>
          <cell r="C97" t="str">
            <v>Silvassa Sales Tax Payable - Domestic Sales</v>
          </cell>
          <cell r="E97">
            <v>1542262</v>
          </cell>
          <cell r="F97">
            <v>-1542262</v>
          </cell>
        </row>
        <row r="98">
          <cell r="B98">
            <v>3245560</v>
          </cell>
          <cell r="C98" t="str">
            <v>Daman Sales Tax Payable - Domestic Sales</v>
          </cell>
          <cell r="E98">
            <v>2447318</v>
          </cell>
          <cell r="F98">
            <v>-2447318</v>
          </cell>
        </row>
        <row r="99">
          <cell r="B99">
            <v>3245570</v>
          </cell>
          <cell r="C99" t="str">
            <v>West Bengal Sales Tax Payable - Domestic Sales</v>
          </cell>
          <cell r="E99">
            <v>393513</v>
          </cell>
          <cell r="F99">
            <v>-393513</v>
          </cell>
        </row>
        <row r="100">
          <cell r="B100">
            <v>3245580</v>
          </cell>
          <cell r="C100" t="str">
            <v>Delhi Sales Tax Payable - Domestic Sales</v>
          </cell>
          <cell r="E100">
            <v>87371</v>
          </cell>
          <cell r="F100">
            <v>-87371</v>
          </cell>
        </row>
        <row r="101">
          <cell r="B101">
            <v>3245590</v>
          </cell>
          <cell r="C101" t="str">
            <v>Andra Pradesh Sales Tax Payable - Domestic Sale</v>
          </cell>
          <cell r="E101">
            <v>3224522</v>
          </cell>
          <cell r="F101">
            <v>-3224522</v>
          </cell>
        </row>
        <row r="102">
          <cell r="B102">
            <v>3245640</v>
          </cell>
          <cell r="C102" t="str">
            <v>Madhya Pradesh Sales Tax Payable - Domestic Sal</v>
          </cell>
          <cell r="E102">
            <v>76078</v>
          </cell>
          <cell r="F102">
            <v>-76078</v>
          </cell>
        </row>
        <row r="103">
          <cell r="B103">
            <v>3255015</v>
          </cell>
          <cell r="C103" t="str">
            <v>TDS - Payments to Contractors</v>
          </cell>
          <cell r="E103">
            <v>1617315</v>
          </cell>
          <cell r="F103">
            <v>-1617315</v>
          </cell>
        </row>
        <row r="104">
          <cell r="B104">
            <v>3255025</v>
          </cell>
          <cell r="C104" t="str">
            <v>TDS - Other Interest</v>
          </cell>
          <cell r="E104">
            <v>1417253</v>
          </cell>
          <cell r="F104">
            <v>-1417253</v>
          </cell>
        </row>
        <row r="105">
          <cell r="B105">
            <v>3255040</v>
          </cell>
          <cell r="C105" t="str">
            <v>TDS - Technical Know How (DTA)</v>
          </cell>
          <cell r="F105">
            <v>0</v>
          </cell>
        </row>
        <row r="106">
          <cell r="B106">
            <v>3255045</v>
          </cell>
          <cell r="C106" t="str">
            <v>TDS - Other Payments (NR)</v>
          </cell>
          <cell r="E106">
            <v>2041167</v>
          </cell>
          <cell r="F106">
            <v>-2041167</v>
          </cell>
        </row>
        <row r="107">
          <cell r="B107">
            <v>3255055</v>
          </cell>
          <cell r="C107" t="str">
            <v>TDS - Rent</v>
          </cell>
          <cell r="E107">
            <v>22173</v>
          </cell>
          <cell r="F107">
            <v>-22173</v>
          </cell>
        </row>
        <row r="108">
          <cell r="B108">
            <v>3255065</v>
          </cell>
          <cell r="C108" t="str">
            <v>TDS - Professional Fees</v>
          </cell>
          <cell r="E108">
            <v>38783</v>
          </cell>
          <cell r="F108">
            <v>-38783</v>
          </cell>
        </row>
        <row r="109">
          <cell r="B109">
            <v>3255075</v>
          </cell>
          <cell r="C109" t="str">
            <v>TDS - Brokerage &amp; Commission</v>
          </cell>
          <cell r="F109">
            <v>0</v>
          </cell>
        </row>
        <row r="110">
          <cell r="B110">
            <v>3255500</v>
          </cell>
          <cell r="C110" t="str">
            <v>Collection of Tax at Source on Specified Goods</v>
          </cell>
          <cell r="E110">
            <v>30907</v>
          </cell>
          <cell r="F110">
            <v>-30907</v>
          </cell>
        </row>
        <row r="111">
          <cell r="B111">
            <v>3275010</v>
          </cell>
          <cell r="C111" t="str">
            <v>Interest Payable - Accrued But Not Due (Non TRT</v>
          </cell>
          <cell r="E111">
            <v>383123512.91000003</v>
          </cell>
          <cell r="F111">
            <v>-383123512.91000003</v>
          </cell>
        </row>
        <row r="112">
          <cell r="B112">
            <v>3290570</v>
          </cell>
          <cell r="C112" t="str">
            <v>Liability for Financial Lease</v>
          </cell>
          <cell r="E112">
            <v>5552060505</v>
          </cell>
          <cell r="F112">
            <v>-5552060505</v>
          </cell>
        </row>
        <row r="113">
          <cell r="B113">
            <v>3601100</v>
          </cell>
          <cell r="C113" t="str">
            <v>Cum.Depn - Leasehold Land - Manual Posting</v>
          </cell>
          <cell r="E113">
            <v>13410085</v>
          </cell>
          <cell r="F113">
            <v>-13410085</v>
          </cell>
        </row>
        <row r="114">
          <cell r="B114">
            <v>3605100</v>
          </cell>
          <cell r="C114" t="str">
            <v>Cum.Depn - Buildings manual posting</v>
          </cell>
          <cell r="E114">
            <v>268765907.38999999</v>
          </cell>
          <cell r="F114">
            <v>-268765907.38999999</v>
          </cell>
        </row>
        <row r="115">
          <cell r="B115">
            <v>3606100</v>
          </cell>
          <cell r="C115" t="str">
            <v>Cum.Depn - Plant &amp; Machinery - Manual Posting</v>
          </cell>
          <cell r="E115">
            <v>10719420687.5</v>
          </cell>
          <cell r="F115">
            <v>-10719420687.5</v>
          </cell>
        </row>
        <row r="116">
          <cell r="B116">
            <v>3609100</v>
          </cell>
          <cell r="C116" t="str">
            <v>Cum.Depn - Furniture &amp; Fixtures - Manual Postin</v>
          </cell>
          <cell r="E116">
            <v>103715386.20999999</v>
          </cell>
          <cell r="F116">
            <v>-103715386.20999999</v>
          </cell>
        </row>
        <row r="117">
          <cell r="B117">
            <v>3610100</v>
          </cell>
          <cell r="C117" t="str">
            <v>Cum.Depn - Vehicles - Manual Posting</v>
          </cell>
          <cell r="E117">
            <v>15394197.939999999</v>
          </cell>
          <cell r="F117">
            <v>-15394197.939999999</v>
          </cell>
        </row>
        <row r="118">
          <cell r="B118">
            <v>3613100</v>
          </cell>
          <cell r="C118" t="str">
            <v>Cum.Depn - Jetties - Manual Posting</v>
          </cell>
          <cell r="E118">
            <v>409432762.38</v>
          </cell>
          <cell r="F118">
            <v>-409432762.38</v>
          </cell>
        </row>
        <row r="119">
          <cell r="B119">
            <v>4001100</v>
          </cell>
          <cell r="C119" t="str">
            <v>Gross Block-Leasehold Land - Manual Posting</v>
          </cell>
          <cell r="D119">
            <v>126867959</v>
          </cell>
          <cell r="F119">
            <v>126867959</v>
          </cell>
        </row>
        <row r="120">
          <cell r="B120">
            <v>4002100</v>
          </cell>
          <cell r="C120" t="str">
            <v>Gross Block-Freehold Land - Manual Posting</v>
          </cell>
          <cell r="D120">
            <v>430835312</v>
          </cell>
          <cell r="F120">
            <v>430835312</v>
          </cell>
        </row>
        <row r="121">
          <cell r="B121">
            <v>4005100</v>
          </cell>
          <cell r="C121" t="str">
            <v>Gross Block-Buildings - Manual Posting</v>
          </cell>
          <cell r="D121">
            <v>2705754761.23</v>
          </cell>
          <cell r="F121">
            <v>2705754761.23</v>
          </cell>
        </row>
        <row r="122">
          <cell r="B122">
            <v>4006000</v>
          </cell>
          <cell r="C122" t="str">
            <v>Gross Block-Plant &amp; Machinery</v>
          </cell>
          <cell r="D122">
            <v>1290640.76</v>
          </cell>
          <cell r="F122">
            <v>1290640.76</v>
          </cell>
        </row>
        <row r="123">
          <cell r="B123">
            <v>4006100</v>
          </cell>
          <cell r="C123" t="str">
            <v>Gross Block-Plant &amp; Machinery - Manual Posting</v>
          </cell>
          <cell r="D123">
            <v>49379420063.860001</v>
          </cell>
          <cell r="F123">
            <v>49379420063.860001</v>
          </cell>
        </row>
        <row r="124">
          <cell r="B124">
            <v>4007100</v>
          </cell>
          <cell r="C124" t="str">
            <v>Gross Block-Electrical Instns.- Manual Posting</v>
          </cell>
          <cell r="D124">
            <v>13846000.869999999</v>
          </cell>
          <cell r="F124">
            <v>13846000.869999999</v>
          </cell>
        </row>
        <row r="125">
          <cell r="B125">
            <v>4008000</v>
          </cell>
          <cell r="C125" t="str">
            <v>Gross Block-Equipments</v>
          </cell>
          <cell r="D125">
            <v>6798853.4199999999</v>
          </cell>
          <cell r="F125">
            <v>6798853.4199999999</v>
          </cell>
        </row>
        <row r="126">
          <cell r="B126">
            <v>4008100</v>
          </cell>
          <cell r="C126" t="str">
            <v>Gross Block-Equipments - Manual Posting</v>
          </cell>
          <cell r="D126">
            <v>53746088</v>
          </cell>
          <cell r="F126">
            <v>53746088</v>
          </cell>
        </row>
        <row r="127">
          <cell r="B127">
            <v>4009000</v>
          </cell>
          <cell r="C127" t="str">
            <v>Gross Block-Furniture &amp; Fixtures</v>
          </cell>
          <cell r="D127">
            <v>5881987.7599999998</v>
          </cell>
          <cell r="F127">
            <v>5881987.7599999998</v>
          </cell>
        </row>
        <row r="128">
          <cell r="B128">
            <v>4009100</v>
          </cell>
          <cell r="C128" t="str">
            <v>Gross Block-Furniture &amp; Fixtures - Manual Posti</v>
          </cell>
          <cell r="D128">
            <v>167791416.22999999</v>
          </cell>
          <cell r="F128">
            <v>167791416.22999999</v>
          </cell>
        </row>
        <row r="129">
          <cell r="B129">
            <v>4010100</v>
          </cell>
          <cell r="C129" t="str">
            <v>Gross Block - Vehicles - Manual Posting</v>
          </cell>
          <cell r="D129">
            <v>21240159.940000001</v>
          </cell>
          <cell r="F129">
            <v>21240159.940000001</v>
          </cell>
        </row>
        <row r="130">
          <cell r="B130">
            <v>4013100</v>
          </cell>
          <cell r="C130" t="str">
            <v>Gross Block-Jetties -Manual Posting</v>
          </cell>
          <cell r="D130">
            <v>555701032.70000005</v>
          </cell>
          <cell r="F130">
            <v>555701032.70000005</v>
          </cell>
        </row>
        <row r="131">
          <cell r="B131">
            <v>4200010</v>
          </cell>
          <cell r="C131" t="str">
            <v>Capital Work In Progress - Manual Posting</v>
          </cell>
          <cell r="D131">
            <v>51066966.609999999</v>
          </cell>
          <cell r="F131">
            <v>51066966.609999999</v>
          </cell>
        </row>
        <row r="132">
          <cell r="B132">
            <v>4205000</v>
          </cell>
          <cell r="C132" t="str">
            <v>Capital Goods Inventory</v>
          </cell>
          <cell r="D132">
            <v>141295.76</v>
          </cell>
          <cell r="F132">
            <v>141295.76</v>
          </cell>
        </row>
        <row r="133">
          <cell r="B133">
            <v>4210100</v>
          </cell>
          <cell r="C133" t="str">
            <v>Other Preoperative Expenses</v>
          </cell>
          <cell r="D133">
            <v>4046966</v>
          </cell>
          <cell r="F133">
            <v>4046966</v>
          </cell>
        </row>
        <row r="134">
          <cell r="B134">
            <v>4500400</v>
          </cell>
          <cell r="C134" t="str">
            <v>LT-INS-Other approved securities</v>
          </cell>
          <cell r="D134">
            <v>817366231</v>
          </cell>
          <cell r="F134">
            <v>817366231</v>
          </cell>
        </row>
        <row r="135">
          <cell r="B135">
            <v>5000000</v>
          </cell>
          <cell r="C135" t="str">
            <v>Interest Accrued On Investment-Due</v>
          </cell>
          <cell r="D135">
            <v>47442</v>
          </cell>
          <cell r="F135">
            <v>47442</v>
          </cell>
        </row>
        <row r="136">
          <cell r="B136">
            <v>5100000</v>
          </cell>
          <cell r="C136" t="str">
            <v>Inventories - Stores &amp; Spares - Mech.</v>
          </cell>
          <cell r="D136">
            <v>363540361.81</v>
          </cell>
          <cell r="F136">
            <v>363540361.81</v>
          </cell>
        </row>
        <row r="137">
          <cell r="B137">
            <v>5100100</v>
          </cell>
          <cell r="C137" t="str">
            <v>Inventories - Stores &amp; Spares - Elect.</v>
          </cell>
          <cell r="D137">
            <v>94134440.959999993</v>
          </cell>
          <cell r="F137">
            <v>94134440.959999993</v>
          </cell>
        </row>
        <row r="138">
          <cell r="B138">
            <v>5100200</v>
          </cell>
          <cell r="C138" t="str">
            <v>Inventories - Stores &amp; Spares - Inst.</v>
          </cell>
          <cell r="D138">
            <v>118499523.31999999</v>
          </cell>
          <cell r="F138">
            <v>118499523.31999999</v>
          </cell>
        </row>
        <row r="139">
          <cell r="B139">
            <v>5100400</v>
          </cell>
          <cell r="C139" t="str">
            <v>Inventories - Lubes, Oils and Greases</v>
          </cell>
          <cell r="D139">
            <v>3968069.62</v>
          </cell>
          <cell r="F139">
            <v>3968069.62</v>
          </cell>
        </row>
        <row r="140">
          <cell r="B140">
            <v>5100500</v>
          </cell>
          <cell r="C140" t="str">
            <v>Inventories - Other consumables</v>
          </cell>
          <cell r="D140">
            <v>647217202.94000006</v>
          </cell>
          <cell r="F140">
            <v>647217202.94000006</v>
          </cell>
        </row>
        <row r="141">
          <cell r="B141">
            <v>5100510</v>
          </cell>
          <cell r="C141" t="str">
            <v>Inventories - Other consumables - Manual Postin</v>
          </cell>
          <cell r="E141">
            <v>47939816</v>
          </cell>
          <cell r="F141">
            <v>-47939816</v>
          </cell>
        </row>
        <row r="142">
          <cell r="B142">
            <v>5100600</v>
          </cell>
          <cell r="C142" t="str">
            <v>Provision in Dimunition in Value - Stores &amp; Spa</v>
          </cell>
          <cell r="E142">
            <v>17054867</v>
          </cell>
          <cell r="F142">
            <v>-17054867</v>
          </cell>
        </row>
        <row r="143">
          <cell r="B143">
            <v>5100700</v>
          </cell>
          <cell r="C143" t="str">
            <v>Contra for reval of inven-Stores &amp; Sp.</v>
          </cell>
          <cell r="E143">
            <v>164454157.72</v>
          </cell>
          <cell r="F143">
            <v>-164454157.72</v>
          </cell>
        </row>
        <row r="144">
          <cell r="B144">
            <v>5100850</v>
          </cell>
          <cell r="C144" t="str">
            <v>Inventories - Stores &amp; Spares - Adjustment</v>
          </cell>
          <cell r="D144">
            <v>136524014.66</v>
          </cell>
          <cell r="F144">
            <v>136524014.66</v>
          </cell>
        </row>
        <row r="145">
          <cell r="B145">
            <v>5100950</v>
          </cell>
          <cell r="C145" t="str">
            <v>Inventories - Stores &amp; Spares - Electronics</v>
          </cell>
          <cell r="D145">
            <v>729440.59</v>
          </cell>
          <cell r="F145">
            <v>729440.59</v>
          </cell>
        </row>
        <row r="146">
          <cell r="B146">
            <v>5110000</v>
          </cell>
          <cell r="C146" t="str">
            <v>Inventories - Chemicals &amp; Catalysts</v>
          </cell>
          <cell r="D146">
            <v>101948926.78</v>
          </cell>
          <cell r="F146">
            <v>101948926.78</v>
          </cell>
        </row>
        <row r="147">
          <cell r="B147">
            <v>5110010</v>
          </cell>
          <cell r="C147" t="str">
            <v>Inventories - Chemicals &amp; Catalysts - Manual Po</v>
          </cell>
          <cell r="D147">
            <v>2013252.88</v>
          </cell>
          <cell r="F147">
            <v>2013252.88</v>
          </cell>
        </row>
        <row r="148">
          <cell r="B148">
            <v>5115000</v>
          </cell>
          <cell r="C148" t="str">
            <v>Inventories - Fuels</v>
          </cell>
          <cell r="D148">
            <v>101345277.37</v>
          </cell>
          <cell r="F148">
            <v>101345277.37</v>
          </cell>
        </row>
        <row r="149">
          <cell r="B149">
            <v>5120000</v>
          </cell>
          <cell r="C149" t="str">
            <v>Inventories - Packing Materials</v>
          </cell>
          <cell r="D149">
            <v>12281283.01</v>
          </cell>
          <cell r="F149">
            <v>12281283.01</v>
          </cell>
        </row>
        <row r="150">
          <cell r="B150">
            <v>5130000</v>
          </cell>
          <cell r="C150" t="str">
            <v>Inventories-Raw Matls (Other than Crude)</v>
          </cell>
          <cell r="D150">
            <v>402104899.64999998</v>
          </cell>
          <cell r="F150">
            <v>402104899.64999998</v>
          </cell>
        </row>
        <row r="151">
          <cell r="B151">
            <v>5130850</v>
          </cell>
          <cell r="C151" t="str">
            <v>Inventories - Raw Materials (Other than Crude)-</v>
          </cell>
          <cell r="E151">
            <v>2008821</v>
          </cell>
          <cell r="F151">
            <v>-2008821</v>
          </cell>
        </row>
        <row r="152">
          <cell r="B152">
            <v>5140000</v>
          </cell>
          <cell r="C152" t="str">
            <v>Inventories - Stock In Process (Autopost)</v>
          </cell>
          <cell r="D152">
            <v>64478746.579999998</v>
          </cell>
          <cell r="F152">
            <v>64478746.579999998</v>
          </cell>
        </row>
        <row r="153">
          <cell r="B153">
            <v>5140120</v>
          </cell>
          <cell r="C153" t="str">
            <v>Inventories - Stock In Process-Autopost from CO</v>
          </cell>
          <cell r="E153">
            <v>18376740.5</v>
          </cell>
          <cell r="F153">
            <v>-18376740.5</v>
          </cell>
        </row>
        <row r="154">
          <cell r="B154">
            <v>5140130</v>
          </cell>
          <cell r="C154" t="str">
            <v>Inventories - Stock In Process-Others (MP)</v>
          </cell>
          <cell r="F154">
            <v>0</v>
          </cell>
        </row>
        <row r="155">
          <cell r="B155">
            <v>5150000</v>
          </cell>
          <cell r="C155" t="str">
            <v>Inventories - Finished Goods</v>
          </cell>
          <cell r="D155">
            <v>709877651.79999995</v>
          </cell>
          <cell r="F155">
            <v>709877651.79999995</v>
          </cell>
        </row>
        <row r="156">
          <cell r="B156">
            <v>5150010</v>
          </cell>
          <cell r="C156" t="str">
            <v>Inventories - Finished Goods - Manual Posting</v>
          </cell>
          <cell r="E156">
            <v>12254280.689999999</v>
          </cell>
          <cell r="F156">
            <v>-12254280.689999999</v>
          </cell>
        </row>
        <row r="157">
          <cell r="B157">
            <v>5150100</v>
          </cell>
          <cell r="C157" t="str">
            <v>Excise Duty on Finished Goods under Bond</v>
          </cell>
          <cell r="D157">
            <v>162303706.69</v>
          </cell>
          <cell r="F157">
            <v>162303706.69</v>
          </cell>
        </row>
        <row r="158">
          <cell r="B158">
            <v>5150200</v>
          </cell>
          <cell r="C158" t="str">
            <v>Inventories - By Products</v>
          </cell>
          <cell r="D158">
            <v>51784539.350000001</v>
          </cell>
          <cell r="F158">
            <v>51784539.350000001</v>
          </cell>
        </row>
        <row r="159">
          <cell r="B159">
            <v>5190000</v>
          </cell>
          <cell r="C159" t="str">
            <v>Material in Transit</v>
          </cell>
          <cell r="F159">
            <v>0</v>
          </cell>
        </row>
        <row r="160">
          <cell r="B160">
            <v>5190010</v>
          </cell>
          <cell r="C160" t="str">
            <v>Material in Transit - Manual Posting</v>
          </cell>
          <cell r="D160">
            <v>197695006</v>
          </cell>
          <cell r="F160">
            <v>197695006</v>
          </cell>
        </row>
        <row r="161">
          <cell r="B161">
            <v>5300000</v>
          </cell>
          <cell r="C161" t="str">
            <v>Sundry Debtors-Domestic</v>
          </cell>
          <cell r="D161">
            <v>481754313.52999997</v>
          </cell>
          <cell r="F161">
            <v>481754313.52999997</v>
          </cell>
        </row>
        <row r="162">
          <cell r="B162">
            <v>5300999</v>
          </cell>
          <cell r="C162" t="str">
            <v>Sundry Debtors - Manual Posting</v>
          </cell>
          <cell r="E162">
            <v>185485.03</v>
          </cell>
          <cell r="F162">
            <v>-185485.03</v>
          </cell>
        </row>
        <row r="163">
          <cell r="B163">
            <v>5305000</v>
          </cell>
          <cell r="C163" t="str">
            <v>Sundry Debtors-Foreign</v>
          </cell>
          <cell r="D163">
            <v>417.31</v>
          </cell>
          <cell r="F163">
            <v>417.31</v>
          </cell>
        </row>
        <row r="164">
          <cell r="B164">
            <v>5310000</v>
          </cell>
          <cell r="C164" t="str">
            <v>Sundry Debtors-Inter Divisional Sales</v>
          </cell>
          <cell r="D164">
            <v>6973990298.6899996</v>
          </cell>
          <cell r="F164">
            <v>6973990298.6899996</v>
          </cell>
        </row>
        <row r="165">
          <cell r="B165">
            <v>5400820</v>
          </cell>
          <cell r="C165" t="str">
            <v>Cash in Hand - Gandhar</v>
          </cell>
          <cell r="D165">
            <v>29468</v>
          </cell>
          <cell r="F165">
            <v>29468</v>
          </cell>
        </row>
        <row r="166">
          <cell r="B166">
            <v>5505830</v>
          </cell>
          <cell r="C166" t="str">
            <v>State Bank of India -  A/c 10000050072- Main</v>
          </cell>
          <cell r="D166">
            <v>4496</v>
          </cell>
          <cell r="F166">
            <v>4496</v>
          </cell>
        </row>
        <row r="167">
          <cell r="B167">
            <v>5505831</v>
          </cell>
          <cell r="C167" t="str">
            <v>State Bank of India -  A/c 10000050072- Payment</v>
          </cell>
          <cell r="F167">
            <v>0</v>
          </cell>
        </row>
        <row r="168">
          <cell r="B168">
            <v>5620000</v>
          </cell>
          <cell r="C168" t="str">
            <v>Advances to Vendors</v>
          </cell>
          <cell r="D168">
            <v>291631062.94</v>
          </cell>
          <cell r="F168">
            <v>291631062.94</v>
          </cell>
        </row>
        <row r="169">
          <cell r="B169">
            <v>5625070</v>
          </cell>
          <cell r="C169" t="str">
            <v>Loans To Employees-Vehicle</v>
          </cell>
          <cell r="D169">
            <v>10</v>
          </cell>
          <cell r="F169">
            <v>10</v>
          </cell>
        </row>
        <row r="170">
          <cell r="B170">
            <v>5625075</v>
          </cell>
          <cell r="C170" t="str">
            <v>Loans To Employees-Medical Loan</v>
          </cell>
          <cell r="F170">
            <v>0</v>
          </cell>
        </row>
        <row r="171">
          <cell r="B171">
            <v>5625520</v>
          </cell>
          <cell r="C171" t="str">
            <v>Advance To Employees -Travel</v>
          </cell>
          <cell r="D171">
            <v>88500</v>
          </cell>
          <cell r="F171">
            <v>88500</v>
          </cell>
        </row>
        <row r="172">
          <cell r="B172">
            <v>5625530</v>
          </cell>
          <cell r="C172" t="str">
            <v>Advance To Employees -Medical</v>
          </cell>
          <cell r="D172">
            <v>22000</v>
          </cell>
          <cell r="F172">
            <v>22000</v>
          </cell>
        </row>
        <row r="173">
          <cell r="B173">
            <v>5625590</v>
          </cell>
          <cell r="C173" t="str">
            <v>Advance To Employees -Others Including Imprest</v>
          </cell>
          <cell r="D173">
            <v>44956</v>
          </cell>
          <cell r="F173">
            <v>44956</v>
          </cell>
        </row>
        <row r="174">
          <cell r="B174">
            <v>5625620</v>
          </cell>
          <cell r="C174" t="str">
            <v>Advance To Employees - Tempaorary Advance</v>
          </cell>
          <cell r="D174">
            <v>386260</v>
          </cell>
          <cell r="F174">
            <v>386260</v>
          </cell>
        </row>
        <row r="175">
          <cell r="B175">
            <v>5625730</v>
          </cell>
          <cell r="C175" t="str">
            <v>Advance To Employees - Reimbursements</v>
          </cell>
          <cell r="D175">
            <v>58213</v>
          </cell>
          <cell r="F175">
            <v>58213</v>
          </cell>
        </row>
        <row r="176">
          <cell r="B176">
            <v>5630009</v>
          </cell>
          <cell r="C176" t="str">
            <v>MODVAT Credit Recoverable - RG 23A (BED)-IPCL-B</v>
          </cell>
          <cell r="D176">
            <v>78339069.400000006</v>
          </cell>
          <cell r="F176">
            <v>78339069.400000006</v>
          </cell>
        </row>
        <row r="177">
          <cell r="B177">
            <v>5630012</v>
          </cell>
          <cell r="C177" t="str">
            <v>MODVAT Credit Recoverable - RG 23A (BED)- GC</v>
          </cell>
          <cell r="D177">
            <v>75097773</v>
          </cell>
          <cell r="F177">
            <v>75097773</v>
          </cell>
        </row>
        <row r="178">
          <cell r="B178">
            <v>5630014</v>
          </cell>
          <cell r="C178" t="str">
            <v>MODVAT Credit Recoverable - RG 23A (BED)-CC</v>
          </cell>
          <cell r="D178">
            <v>48392</v>
          </cell>
          <cell r="F178">
            <v>48392</v>
          </cell>
        </row>
        <row r="179">
          <cell r="B179">
            <v>5630112</v>
          </cell>
          <cell r="C179" t="str">
            <v>MODVAT Credit Recoverable - RG 23A (SED)- GC</v>
          </cell>
          <cell r="F179">
            <v>0</v>
          </cell>
        </row>
        <row r="180">
          <cell r="B180">
            <v>5630212</v>
          </cell>
          <cell r="C180" t="str">
            <v>MODVAT Credit Recoverable - RG 23A (AED)- GC</v>
          </cell>
          <cell r="D180">
            <v>6600</v>
          </cell>
          <cell r="F180">
            <v>6600</v>
          </cell>
        </row>
        <row r="181">
          <cell r="B181">
            <v>5630312</v>
          </cell>
          <cell r="C181" t="str">
            <v>MODVAT Credit Recoverable - RG 23C (BED)- GC</v>
          </cell>
          <cell r="D181">
            <v>2192279.2599999998</v>
          </cell>
          <cell r="F181">
            <v>2192279.2599999998</v>
          </cell>
        </row>
        <row r="182">
          <cell r="B182">
            <v>5630910</v>
          </cell>
          <cell r="C182" t="str">
            <v>Uncleared Modvat Credit</v>
          </cell>
          <cell r="F182">
            <v>0</v>
          </cell>
        </row>
        <row r="183">
          <cell r="B183">
            <v>5630912</v>
          </cell>
          <cell r="C183" t="str">
            <v>Modvat Recoverable  -  Credit to be taken - GC</v>
          </cell>
          <cell r="D183">
            <v>15262996.82</v>
          </cell>
          <cell r="F183">
            <v>15262996.82</v>
          </cell>
        </row>
        <row r="184">
          <cell r="B184">
            <v>5640200</v>
          </cell>
          <cell r="C184" t="str">
            <v>Claims Receivable - Insurance</v>
          </cell>
          <cell r="D184">
            <v>1027619</v>
          </cell>
          <cell r="F184">
            <v>1027619</v>
          </cell>
        </row>
        <row r="185">
          <cell r="B185">
            <v>5640210</v>
          </cell>
          <cell r="C185" t="str">
            <v>Claims Receivable - Insurance - Contra</v>
          </cell>
          <cell r="E185">
            <v>1027619</v>
          </cell>
          <cell r="F185">
            <v>-1027619</v>
          </cell>
        </row>
        <row r="186">
          <cell r="B186">
            <v>5650100</v>
          </cell>
          <cell r="C186" t="str">
            <v>Prepaid Insurance</v>
          </cell>
          <cell r="D186">
            <v>36371122</v>
          </cell>
          <cell r="F186">
            <v>36371122</v>
          </cell>
        </row>
        <row r="187">
          <cell r="B187">
            <v>5650900</v>
          </cell>
          <cell r="C187" t="str">
            <v>Other Prepaid Expenses</v>
          </cell>
          <cell r="D187">
            <v>10783369</v>
          </cell>
          <cell r="F187">
            <v>10783369</v>
          </cell>
        </row>
        <row r="188">
          <cell r="B188">
            <v>5660500</v>
          </cell>
          <cell r="C188" t="str">
            <v>Materials Given On Loan</v>
          </cell>
          <cell r="D188">
            <v>52114155.119999997</v>
          </cell>
          <cell r="F188">
            <v>52114155.119999997</v>
          </cell>
        </row>
        <row r="189">
          <cell r="B189">
            <v>5680190</v>
          </cell>
          <cell r="C189" t="str">
            <v>TDS On Interest Received - Others</v>
          </cell>
          <cell r="D189">
            <v>996252</v>
          </cell>
          <cell r="F189">
            <v>996252</v>
          </cell>
        </row>
        <row r="190">
          <cell r="B190">
            <v>5680400</v>
          </cell>
          <cell r="C190" t="str">
            <v>TDS On Operational Incomes</v>
          </cell>
          <cell r="D190">
            <v>354100</v>
          </cell>
          <cell r="F190">
            <v>354100</v>
          </cell>
        </row>
        <row r="191">
          <cell r="B191">
            <v>5700300</v>
          </cell>
          <cell r="C191" t="str">
            <v>DEPB Licenses Receivables</v>
          </cell>
          <cell r="D191">
            <v>25381387.07</v>
          </cell>
          <cell r="F191">
            <v>25381387.07</v>
          </cell>
        </row>
        <row r="192">
          <cell r="B192">
            <v>5700330</v>
          </cell>
          <cell r="C192" t="str">
            <v>DEPB License in hand - Own</v>
          </cell>
          <cell r="D192">
            <v>21817643</v>
          </cell>
          <cell r="F192">
            <v>21817643</v>
          </cell>
        </row>
        <row r="193">
          <cell r="B193">
            <v>5710012</v>
          </cell>
          <cell r="C193" t="str">
            <v>Deposits With Excise - PLA (BED) - GC</v>
          </cell>
          <cell r="F193">
            <v>0</v>
          </cell>
        </row>
        <row r="194">
          <cell r="B194">
            <v>5710912</v>
          </cell>
          <cell r="C194" t="str">
            <v>PLA Deposits - Credit to be taken - GC</v>
          </cell>
          <cell r="F194">
            <v>0</v>
          </cell>
        </row>
        <row r="195">
          <cell r="B195">
            <v>5720000</v>
          </cell>
          <cell r="C195" t="str">
            <v>Deposits For Telephones - Telecom Department</v>
          </cell>
          <cell r="D195">
            <v>151356</v>
          </cell>
          <cell r="F195">
            <v>151356</v>
          </cell>
        </row>
        <row r="196">
          <cell r="B196">
            <v>5720025</v>
          </cell>
          <cell r="C196" t="str">
            <v>Deposits With Government Authorities</v>
          </cell>
          <cell r="D196">
            <v>32927136</v>
          </cell>
          <cell r="F196">
            <v>32927136</v>
          </cell>
        </row>
        <row r="197">
          <cell r="B197">
            <v>5720040</v>
          </cell>
          <cell r="C197" t="str">
            <v>Deposits To Others</v>
          </cell>
          <cell r="D197">
            <v>361755</v>
          </cell>
          <cell r="F197">
            <v>361755</v>
          </cell>
        </row>
        <row r="198">
          <cell r="B198">
            <v>5750910</v>
          </cell>
          <cell r="C198" t="str">
            <v>Deposits Paid - Others - Control - Legacy uploa</v>
          </cell>
          <cell r="F198">
            <v>0</v>
          </cell>
        </row>
        <row r="199">
          <cell r="B199">
            <v>5800000</v>
          </cell>
          <cell r="C199" t="str">
            <v>Misc Exp.to the extent not w/off-Preliminary Ex</v>
          </cell>
          <cell r="D199">
            <v>175886793.13</v>
          </cell>
          <cell r="F199">
            <v>175886793.13</v>
          </cell>
        </row>
        <row r="200">
          <cell r="B200">
            <v>6000000</v>
          </cell>
          <cell r="C200" t="str">
            <v>Sales - Domestic</v>
          </cell>
          <cell r="E200">
            <v>4163145700.0799999</v>
          </cell>
          <cell r="F200">
            <v>-4163145700.0799999</v>
          </cell>
        </row>
        <row r="201">
          <cell r="B201">
            <v>6000300</v>
          </cell>
          <cell r="C201" t="str">
            <v>Sales Tax Recovered (Domestic Sales)</v>
          </cell>
          <cell r="E201">
            <v>37709749</v>
          </cell>
          <cell r="F201">
            <v>-37709749</v>
          </cell>
        </row>
        <row r="202">
          <cell r="B202">
            <v>6000500</v>
          </cell>
          <cell r="C202" t="str">
            <v>Excise Duty Recovered (Domestic Sales)</v>
          </cell>
          <cell r="E202">
            <v>665898044.86000001</v>
          </cell>
          <cell r="F202">
            <v>-665898044.86000001</v>
          </cell>
        </row>
        <row r="203">
          <cell r="B203">
            <v>6010000</v>
          </cell>
          <cell r="C203" t="str">
            <v>Inter Divisional Sales</v>
          </cell>
          <cell r="E203">
            <v>4619318618.21</v>
          </cell>
          <cell r="F203">
            <v>-4619318618.21</v>
          </cell>
        </row>
        <row r="204">
          <cell r="B204">
            <v>6010010</v>
          </cell>
          <cell r="C204" t="str">
            <v>Inter Divisional Sales - Manual Posting</v>
          </cell>
          <cell r="E204">
            <v>816030771.55999994</v>
          </cell>
          <cell r="F204">
            <v>-816030771.55999994</v>
          </cell>
        </row>
        <row r="205">
          <cell r="B205">
            <v>6010500</v>
          </cell>
          <cell r="C205" t="str">
            <v>Excise Duty Recovered (Inter Divisional)</v>
          </cell>
          <cell r="E205">
            <v>96601</v>
          </cell>
          <cell r="F205">
            <v>-96601</v>
          </cell>
        </row>
        <row r="206">
          <cell r="B206">
            <v>6020000</v>
          </cell>
          <cell r="C206" t="str">
            <v>Sales - By Products</v>
          </cell>
          <cell r="E206">
            <v>27657471.09</v>
          </cell>
          <cell r="F206">
            <v>-27657471.09</v>
          </cell>
        </row>
        <row r="207">
          <cell r="B207">
            <v>6020300</v>
          </cell>
          <cell r="C207" t="str">
            <v>Sales Tax Recovered (By Product Sales)</v>
          </cell>
          <cell r="E207">
            <v>1581143</v>
          </cell>
          <cell r="F207">
            <v>-1581143</v>
          </cell>
        </row>
        <row r="208">
          <cell r="B208">
            <v>6020500</v>
          </cell>
          <cell r="C208" t="str">
            <v>Excise Duty Recovered (By Product Sales)</v>
          </cell>
          <cell r="E208">
            <v>4448926</v>
          </cell>
          <cell r="F208">
            <v>-4448926</v>
          </cell>
        </row>
        <row r="209">
          <cell r="B209">
            <v>6030000</v>
          </cell>
          <cell r="C209" t="str">
            <v>Sales - Exports</v>
          </cell>
          <cell r="E209">
            <v>456170134.43000001</v>
          </cell>
          <cell r="F209">
            <v>-456170134.43000001</v>
          </cell>
        </row>
        <row r="210">
          <cell r="B210">
            <v>6030010</v>
          </cell>
          <cell r="C210" t="str">
            <v>Sales - Exports - Manual Posting</v>
          </cell>
          <cell r="E210">
            <v>251962</v>
          </cell>
          <cell r="F210">
            <v>-251962</v>
          </cell>
        </row>
        <row r="211">
          <cell r="B211">
            <v>6030100</v>
          </cell>
          <cell r="C211" t="str">
            <v>Byproduct Sale - Exports</v>
          </cell>
          <cell r="E211">
            <v>58433610.630000003</v>
          </cell>
          <cell r="F211">
            <v>-58433610.630000003</v>
          </cell>
        </row>
        <row r="212">
          <cell r="B212">
            <v>6050000</v>
          </cell>
          <cell r="C212" t="str">
            <v>Sales - Deemed Exports</v>
          </cell>
          <cell r="E212">
            <v>39416174</v>
          </cell>
          <cell r="F212">
            <v>-39416174</v>
          </cell>
        </row>
        <row r="213">
          <cell r="B213">
            <v>6050300</v>
          </cell>
          <cell r="C213" t="str">
            <v>Sales Tax Recovered (Deemed Exports)</v>
          </cell>
          <cell r="E213">
            <v>441924</v>
          </cell>
          <cell r="F213">
            <v>-441924</v>
          </cell>
        </row>
        <row r="214">
          <cell r="B214">
            <v>6050500</v>
          </cell>
          <cell r="C214" t="str">
            <v>Excise Duty Recovered (Deemed Exports)</v>
          </cell>
          <cell r="E214">
            <v>6192110</v>
          </cell>
          <cell r="F214">
            <v>-6192110</v>
          </cell>
        </row>
        <row r="215">
          <cell r="B215">
            <v>6300020</v>
          </cell>
          <cell r="C215" t="str">
            <v>Export Incentives-DEPB</v>
          </cell>
          <cell r="E215">
            <v>37823508.969999999</v>
          </cell>
          <cell r="F215">
            <v>-37823508.969999999</v>
          </cell>
        </row>
        <row r="216">
          <cell r="B216">
            <v>6335020</v>
          </cell>
          <cell r="C216" t="str">
            <v>Interest Income-Customer Dues</v>
          </cell>
          <cell r="E216">
            <v>22800</v>
          </cell>
          <cell r="F216">
            <v>-22800</v>
          </cell>
        </row>
        <row r="217">
          <cell r="B217">
            <v>6335900</v>
          </cell>
          <cell r="C217" t="str">
            <v>Interest Received - Others</v>
          </cell>
          <cell r="E217">
            <v>17989479</v>
          </cell>
          <cell r="F217">
            <v>-17989479</v>
          </cell>
        </row>
        <row r="218">
          <cell r="B218">
            <v>6365000</v>
          </cell>
          <cell r="C218" t="str">
            <v>Sale Of Scrap</v>
          </cell>
          <cell r="E218">
            <v>2860318</v>
          </cell>
          <cell r="F218">
            <v>-2860318</v>
          </cell>
        </row>
        <row r="219">
          <cell r="B219">
            <v>6365010</v>
          </cell>
          <cell r="C219" t="str">
            <v>Excise Duty Recovered (Scrap Sales)</v>
          </cell>
          <cell r="E219">
            <v>367733</v>
          </cell>
          <cell r="F219">
            <v>-367733</v>
          </cell>
        </row>
        <row r="220">
          <cell r="B220">
            <v>6365020</v>
          </cell>
          <cell r="C220" t="str">
            <v>Sales Tax Recovered (Scrap Sales)</v>
          </cell>
          <cell r="E220">
            <v>163424</v>
          </cell>
          <cell r="F220">
            <v>-163424</v>
          </cell>
        </row>
        <row r="221">
          <cell r="B221">
            <v>6365100</v>
          </cell>
          <cell r="C221" t="str">
            <v>Sale Of Product Waste</v>
          </cell>
          <cell r="E221">
            <v>1931530</v>
          </cell>
          <cell r="F221">
            <v>-1931530</v>
          </cell>
        </row>
        <row r="222">
          <cell r="B222">
            <v>6365110</v>
          </cell>
          <cell r="C222" t="str">
            <v>Excise Duty Recovered (Product Waste)</v>
          </cell>
          <cell r="E222">
            <v>309044</v>
          </cell>
          <cell r="F222">
            <v>-309044</v>
          </cell>
        </row>
        <row r="223">
          <cell r="B223">
            <v>6365120</v>
          </cell>
          <cell r="C223" t="str">
            <v>Sales Tax Recovered (Product Waste)</v>
          </cell>
          <cell r="E223">
            <v>64563</v>
          </cell>
          <cell r="F223">
            <v>-64563</v>
          </cell>
        </row>
        <row r="224">
          <cell r="B224">
            <v>6370000</v>
          </cell>
          <cell r="C224" t="str">
            <v>Recoveries from Employees</v>
          </cell>
          <cell r="E224">
            <v>92205</v>
          </cell>
          <cell r="F224">
            <v>-92205</v>
          </cell>
        </row>
        <row r="225">
          <cell r="B225">
            <v>6370100</v>
          </cell>
          <cell r="C225" t="str">
            <v>Recoveries from Transporters</v>
          </cell>
          <cell r="D225">
            <v>2485.4699999999998</v>
          </cell>
          <cell r="F225">
            <v>2485.4699999999998</v>
          </cell>
        </row>
        <row r="226">
          <cell r="B226">
            <v>6370110</v>
          </cell>
          <cell r="C226" t="str">
            <v>Penalty Recovered From Contractors</v>
          </cell>
          <cell r="E226">
            <v>2085981</v>
          </cell>
          <cell r="F226">
            <v>-2085981</v>
          </cell>
        </row>
        <row r="227">
          <cell r="B227">
            <v>6370500</v>
          </cell>
          <cell r="C227" t="str">
            <v>Insurance Claims Received</v>
          </cell>
          <cell r="E227">
            <v>3246</v>
          </cell>
          <cell r="F227">
            <v>-3246</v>
          </cell>
        </row>
        <row r="228">
          <cell r="B228">
            <v>6370850</v>
          </cell>
          <cell r="C228" t="str">
            <v>Miscellaneous Recoveries</v>
          </cell>
          <cell r="E228">
            <v>86190</v>
          </cell>
          <cell r="F228">
            <v>-86190</v>
          </cell>
        </row>
        <row r="229">
          <cell r="B229">
            <v>6370900</v>
          </cell>
          <cell r="C229" t="str">
            <v>Miscellaneous Income - Others</v>
          </cell>
          <cell r="E229">
            <v>1058615.1399999999</v>
          </cell>
          <cell r="F229">
            <v>-1058615.1399999999</v>
          </cell>
        </row>
        <row r="230">
          <cell r="B230">
            <v>6400000</v>
          </cell>
          <cell r="C230" t="str">
            <v>Realised Forex Gain - Settlement of Cred</v>
          </cell>
          <cell r="E230">
            <v>1593878.67</v>
          </cell>
          <cell r="F230">
            <v>-1593878.67</v>
          </cell>
        </row>
        <row r="231">
          <cell r="B231">
            <v>6405000</v>
          </cell>
          <cell r="C231" t="str">
            <v>Unrealised Forex Gain - Revaluation of C</v>
          </cell>
          <cell r="D231">
            <v>5378876</v>
          </cell>
          <cell r="F231">
            <v>5378876</v>
          </cell>
        </row>
        <row r="232">
          <cell r="B232">
            <v>6800000</v>
          </cell>
          <cell r="C232" t="str">
            <v>Variation In Stock- FG(Production)</v>
          </cell>
          <cell r="E232">
            <v>9145297286.1000004</v>
          </cell>
          <cell r="F232">
            <v>-9145297286.1000004</v>
          </cell>
        </row>
        <row r="233">
          <cell r="B233">
            <v>6800010</v>
          </cell>
          <cell r="C233" t="str">
            <v>Variation In Stock - Fin Goods (Sold)</v>
          </cell>
          <cell r="D233">
            <v>8323261523.5200005</v>
          </cell>
          <cell r="F233">
            <v>8323261523.5200005</v>
          </cell>
        </row>
        <row r="234">
          <cell r="B234">
            <v>6800020</v>
          </cell>
          <cell r="C234" t="str">
            <v>Internal Consumption- FG</v>
          </cell>
          <cell r="D234">
            <v>1055413362.17</v>
          </cell>
          <cell r="F234">
            <v>1055413362.17</v>
          </cell>
        </row>
        <row r="235">
          <cell r="B235">
            <v>6800030</v>
          </cell>
          <cell r="C235" t="str">
            <v>Variation In Stock - Finished Goods (Dif</v>
          </cell>
          <cell r="D235">
            <v>97790747.120000005</v>
          </cell>
          <cell r="F235">
            <v>97790747.120000005</v>
          </cell>
        </row>
        <row r="236">
          <cell r="B236">
            <v>6800040</v>
          </cell>
          <cell r="C236" t="str">
            <v>Variation In Stock - Finished Goods (Rev</v>
          </cell>
          <cell r="D236">
            <v>15675464.08</v>
          </cell>
          <cell r="F236">
            <v>15675464.08</v>
          </cell>
        </row>
        <row r="237">
          <cell r="B237">
            <v>6800050</v>
          </cell>
          <cell r="C237" t="str">
            <v>Variation In Stock - Finished Goods (ED Provisi</v>
          </cell>
          <cell r="D237">
            <v>117881578.31999999</v>
          </cell>
          <cell r="F237">
            <v>117881578.31999999</v>
          </cell>
        </row>
        <row r="238">
          <cell r="B238">
            <v>6800200</v>
          </cell>
          <cell r="C238" t="str">
            <v>Variation In Stock - Finished Goods - Job Worke</v>
          </cell>
          <cell r="D238">
            <v>50056.51</v>
          </cell>
          <cell r="F238">
            <v>50056.51</v>
          </cell>
        </row>
        <row r="239">
          <cell r="B239">
            <v>6800300</v>
          </cell>
          <cell r="C239" t="str">
            <v>Variation In Stock - By Products (Stock)</v>
          </cell>
          <cell r="E239">
            <v>231348772.87</v>
          </cell>
          <cell r="F239">
            <v>-231348772.87</v>
          </cell>
        </row>
        <row r="240">
          <cell r="B240">
            <v>6800310</v>
          </cell>
          <cell r="C240" t="str">
            <v>Variation In Stock - By Products (Sold)</v>
          </cell>
          <cell r="D240">
            <v>155504244.21000001</v>
          </cell>
          <cell r="F240">
            <v>155504244.21000001</v>
          </cell>
        </row>
        <row r="241">
          <cell r="B241">
            <v>6800320</v>
          </cell>
          <cell r="C241" t="str">
            <v>Internal Consumption - By Products</v>
          </cell>
          <cell r="D241">
            <v>66148149</v>
          </cell>
          <cell r="F241">
            <v>66148149</v>
          </cell>
        </row>
        <row r="242">
          <cell r="B242">
            <v>6800330</v>
          </cell>
          <cell r="C242" t="str">
            <v>Variation In Stock - By Products (Diff.)</v>
          </cell>
          <cell r="E242">
            <v>58077504.979999997</v>
          </cell>
          <cell r="F242">
            <v>-58077504.979999997</v>
          </cell>
        </row>
        <row r="243">
          <cell r="B243">
            <v>6800340</v>
          </cell>
          <cell r="C243" t="str">
            <v>Variation In Stock - By Products (Revalu</v>
          </cell>
          <cell r="D243">
            <v>5146544.9000000004</v>
          </cell>
          <cell r="F243">
            <v>5146544.9000000004</v>
          </cell>
        </row>
        <row r="244">
          <cell r="B244">
            <v>6800500</v>
          </cell>
          <cell r="C244" t="str">
            <v>Variation In Stock - WIP</v>
          </cell>
          <cell r="E244">
            <v>1021349949.6799999</v>
          </cell>
          <cell r="F244">
            <v>-1021349949.6799999</v>
          </cell>
        </row>
        <row r="245">
          <cell r="B245">
            <v>6800515</v>
          </cell>
          <cell r="C245" t="str">
            <v>Variation In Stock - Work In Progress-Ot</v>
          </cell>
          <cell r="D245">
            <v>130801</v>
          </cell>
          <cell r="F245">
            <v>130801</v>
          </cell>
        </row>
        <row r="246">
          <cell r="B246">
            <v>6800550</v>
          </cell>
          <cell r="C246" t="str">
            <v>Internal Consumption - Work In Progress</v>
          </cell>
          <cell r="D246">
            <v>978532137.96000004</v>
          </cell>
          <cell r="F246">
            <v>978532137.96000004</v>
          </cell>
        </row>
        <row r="247">
          <cell r="B247">
            <v>6800560</v>
          </cell>
          <cell r="C247" t="str">
            <v>Variation In Stock - Work In Progress (D</v>
          </cell>
          <cell r="D247">
            <v>344764.8</v>
          </cell>
          <cell r="F247">
            <v>344764.8</v>
          </cell>
        </row>
        <row r="248">
          <cell r="B248">
            <v>6800570</v>
          </cell>
          <cell r="C248" t="str">
            <v>Variation In Stock - Work In Progress (R</v>
          </cell>
          <cell r="E248">
            <v>3442296.63</v>
          </cell>
          <cell r="F248">
            <v>-3442296.63</v>
          </cell>
        </row>
        <row r="249">
          <cell r="B249">
            <v>7000000</v>
          </cell>
          <cell r="C249" t="str">
            <v>Raw Materials Consumed</v>
          </cell>
          <cell r="D249">
            <v>1626599102.6400001</v>
          </cell>
          <cell r="F249">
            <v>1626599102.6400001</v>
          </cell>
        </row>
        <row r="250">
          <cell r="B250">
            <v>7000300</v>
          </cell>
          <cell r="C250" t="str">
            <v>Differential costs - Raw Materials (Othe</v>
          </cell>
          <cell r="D250">
            <v>26802049.890000001</v>
          </cell>
          <cell r="F250">
            <v>26802049.890000001</v>
          </cell>
        </row>
        <row r="251">
          <cell r="B251">
            <v>7000400</v>
          </cell>
          <cell r="C251" t="str">
            <v>Raw Materials Consumed (Other than Crude</v>
          </cell>
          <cell r="E251">
            <v>14050894</v>
          </cell>
          <cell r="F251">
            <v>-14050894</v>
          </cell>
        </row>
        <row r="252">
          <cell r="B252">
            <v>7000900</v>
          </cell>
          <cell r="C252" t="str">
            <v>Modvat Credit on Internal Consumption</v>
          </cell>
          <cell r="E252">
            <v>115333802</v>
          </cell>
          <cell r="F252">
            <v>-115333802</v>
          </cell>
        </row>
        <row r="253">
          <cell r="B253">
            <v>7010000</v>
          </cell>
          <cell r="C253" t="str">
            <v>Traded Goods Consumption</v>
          </cell>
          <cell r="D253">
            <v>2805224.83</v>
          </cell>
          <cell r="F253">
            <v>2805224.83</v>
          </cell>
        </row>
        <row r="254">
          <cell r="B254">
            <v>7020000</v>
          </cell>
          <cell r="C254" t="str">
            <v>Inter Divisional Purchases</v>
          </cell>
          <cell r="D254">
            <v>5039146217.1999998</v>
          </cell>
          <cell r="F254">
            <v>5039146217.1999998</v>
          </cell>
        </row>
        <row r="255">
          <cell r="B255">
            <v>7030000</v>
          </cell>
          <cell r="C255" t="str">
            <v>Production Variance</v>
          </cell>
          <cell r="D255">
            <v>136536594.88999999</v>
          </cell>
          <cell r="F255">
            <v>136536594.88999999</v>
          </cell>
        </row>
        <row r="256">
          <cell r="B256">
            <v>7030200</v>
          </cell>
          <cell r="C256" t="str">
            <v>Production Variance - Work in Progress (</v>
          </cell>
          <cell r="D256">
            <v>14195454.380000001</v>
          </cell>
          <cell r="F256">
            <v>14195454.380000001</v>
          </cell>
        </row>
        <row r="257">
          <cell r="B257">
            <v>7100000</v>
          </cell>
          <cell r="C257" t="str">
            <v>Stores &amp; Spares Consumed - Mechanical</v>
          </cell>
          <cell r="D257">
            <v>60909672.170000002</v>
          </cell>
          <cell r="F257">
            <v>60909672.170000002</v>
          </cell>
        </row>
        <row r="258">
          <cell r="B258">
            <v>7100050</v>
          </cell>
          <cell r="C258" t="str">
            <v>Detention/Demmurage Charges - Stores &amp; S</v>
          </cell>
          <cell r="F258">
            <v>0</v>
          </cell>
        </row>
        <row r="259">
          <cell r="B259">
            <v>7100070</v>
          </cell>
          <cell r="C259" t="str">
            <v>Stores &amp; Spares Consumed - Mechanical -T</v>
          </cell>
          <cell r="D259">
            <v>2731500</v>
          </cell>
          <cell r="F259">
            <v>2731500</v>
          </cell>
        </row>
        <row r="260">
          <cell r="B260">
            <v>7100090</v>
          </cell>
          <cell r="C260" t="str">
            <v>Differential Costs - Stores &amp; Spares - M</v>
          </cell>
          <cell r="E260">
            <v>1039593.9</v>
          </cell>
          <cell r="F260">
            <v>-1039593.9</v>
          </cell>
        </row>
        <row r="261">
          <cell r="B261">
            <v>7100100</v>
          </cell>
          <cell r="C261" t="str">
            <v>Stores &amp; Spares Consumed - Electrical</v>
          </cell>
          <cell r="D261">
            <v>3707607.05</v>
          </cell>
          <cell r="F261">
            <v>3707607.05</v>
          </cell>
        </row>
        <row r="262">
          <cell r="B262">
            <v>7100190</v>
          </cell>
          <cell r="C262" t="str">
            <v>Differential Costs - Stores &amp; Spares - E</v>
          </cell>
          <cell r="E262">
            <v>2152.88</v>
          </cell>
          <cell r="F262">
            <v>-2152.88</v>
          </cell>
        </row>
        <row r="263">
          <cell r="B263">
            <v>7100200</v>
          </cell>
          <cell r="C263" t="str">
            <v>Stores &amp; Spares Consumed-Instrumentation</v>
          </cell>
          <cell r="D263">
            <v>15439117.09</v>
          </cell>
          <cell r="F263">
            <v>15439117.09</v>
          </cell>
        </row>
        <row r="264">
          <cell r="B264">
            <v>7100290</v>
          </cell>
          <cell r="C264" t="str">
            <v>Differential Costs - Stores &amp; Spares - I</v>
          </cell>
          <cell r="D264">
            <v>659015.31999999995</v>
          </cell>
          <cell r="F264">
            <v>659015.31999999995</v>
          </cell>
        </row>
        <row r="265">
          <cell r="B265">
            <v>7100350</v>
          </cell>
          <cell r="C265" t="str">
            <v>Detention/Demmurage Charges - Stores &amp; S</v>
          </cell>
          <cell r="D265">
            <v>58946.51</v>
          </cell>
          <cell r="F265">
            <v>58946.51</v>
          </cell>
        </row>
        <row r="266">
          <cell r="B266">
            <v>7100400</v>
          </cell>
          <cell r="C266" t="str">
            <v>Lubes, Oils &amp; Greases consumed</v>
          </cell>
          <cell r="D266">
            <v>3567835.45</v>
          </cell>
          <cell r="F266">
            <v>3567835.45</v>
          </cell>
        </row>
        <row r="267">
          <cell r="B267">
            <v>7100470</v>
          </cell>
          <cell r="C267" t="str">
            <v>Lubes &amp; Greases Consumed - Trf posting</v>
          </cell>
          <cell r="D267">
            <v>298.2</v>
          </cell>
          <cell r="F267">
            <v>298.2</v>
          </cell>
        </row>
        <row r="268">
          <cell r="B268">
            <v>7100490</v>
          </cell>
          <cell r="C268" t="str">
            <v>Differential Costs - Lubes, Oils &amp; Greas</v>
          </cell>
          <cell r="E268">
            <v>406.16</v>
          </cell>
          <cell r="F268">
            <v>-406.16</v>
          </cell>
        </row>
        <row r="269">
          <cell r="B269">
            <v>7100500</v>
          </cell>
          <cell r="C269" t="str">
            <v>Other consumables - consumed</v>
          </cell>
          <cell r="D269">
            <v>18188010.48</v>
          </cell>
          <cell r="F269">
            <v>18188010.48</v>
          </cell>
        </row>
        <row r="270">
          <cell r="B270">
            <v>7100570</v>
          </cell>
          <cell r="C270" t="str">
            <v>Other Consumables consumed - Transfer po</v>
          </cell>
          <cell r="D270">
            <v>71368</v>
          </cell>
          <cell r="F270">
            <v>71368</v>
          </cell>
        </row>
        <row r="271">
          <cell r="B271">
            <v>7100590</v>
          </cell>
          <cell r="C271" t="str">
            <v>Differential Costs - Other consumables</v>
          </cell>
          <cell r="D271">
            <v>127386.98</v>
          </cell>
          <cell r="F271">
            <v>127386.98</v>
          </cell>
        </row>
        <row r="272">
          <cell r="B272">
            <v>7100800</v>
          </cell>
          <cell r="C272" t="str">
            <v>Stores &amp; Spares Consumed - Electronics</v>
          </cell>
          <cell r="D272">
            <v>904060.4</v>
          </cell>
          <cell r="F272">
            <v>904060.4</v>
          </cell>
        </row>
        <row r="273">
          <cell r="B273">
            <v>7101000</v>
          </cell>
          <cell r="C273" t="str">
            <v>Project Material Consumption</v>
          </cell>
          <cell r="D273">
            <v>48392.15</v>
          </cell>
          <cell r="F273">
            <v>48392.15</v>
          </cell>
        </row>
        <row r="274">
          <cell r="B274">
            <v>7105000</v>
          </cell>
          <cell r="C274" t="str">
            <v>Chemicals &amp; Catalysts Consumed</v>
          </cell>
          <cell r="D274">
            <v>89332426.719999999</v>
          </cell>
          <cell r="F274">
            <v>89332426.719999999</v>
          </cell>
        </row>
        <row r="275">
          <cell r="B275">
            <v>7105200</v>
          </cell>
          <cell r="C275" t="str">
            <v>Detention/Demmurage Charges - Chemicals</v>
          </cell>
          <cell r="D275">
            <v>335072</v>
          </cell>
          <cell r="F275">
            <v>335072</v>
          </cell>
        </row>
        <row r="276">
          <cell r="B276">
            <v>7105300</v>
          </cell>
          <cell r="C276" t="str">
            <v>Differential Costs - Chemicals &amp; Catalys</v>
          </cell>
          <cell r="E276">
            <v>43758.86</v>
          </cell>
          <cell r="F276">
            <v>-43758.86</v>
          </cell>
        </row>
        <row r="277">
          <cell r="B277">
            <v>7105400</v>
          </cell>
          <cell r="C277" t="str">
            <v>Chemicals &amp; Catalysts Consumed - Transfe</v>
          </cell>
          <cell r="D277">
            <v>14659506</v>
          </cell>
          <cell r="F277">
            <v>14659506</v>
          </cell>
        </row>
        <row r="278">
          <cell r="B278">
            <v>7110000</v>
          </cell>
          <cell r="C278" t="str">
            <v>Packing Materials Consumed</v>
          </cell>
          <cell r="D278">
            <v>29065348.420000002</v>
          </cell>
          <cell r="F278">
            <v>29065348.420000002</v>
          </cell>
        </row>
        <row r="279">
          <cell r="B279">
            <v>7110300</v>
          </cell>
          <cell r="C279" t="str">
            <v>Differential Costs - Packing Materials</v>
          </cell>
          <cell r="E279">
            <v>5346</v>
          </cell>
          <cell r="F279">
            <v>-5346</v>
          </cell>
        </row>
        <row r="280">
          <cell r="B280">
            <v>7110400</v>
          </cell>
          <cell r="C280" t="str">
            <v>Packing Material Consumed - Transfer pos</v>
          </cell>
          <cell r="D280">
            <v>34447</v>
          </cell>
          <cell r="F280">
            <v>34447</v>
          </cell>
        </row>
        <row r="281">
          <cell r="B281">
            <v>7115000</v>
          </cell>
          <cell r="C281" t="str">
            <v>Non-Stock Items Consumed</v>
          </cell>
          <cell r="D281">
            <v>575827.47</v>
          </cell>
          <cell r="F281">
            <v>575827.47</v>
          </cell>
        </row>
        <row r="282">
          <cell r="B282">
            <v>7120100</v>
          </cell>
          <cell r="C282" t="str">
            <v>Raw Water Purchased</v>
          </cell>
          <cell r="D282">
            <v>12458365</v>
          </cell>
          <cell r="F282">
            <v>12458365</v>
          </cell>
        </row>
        <row r="283">
          <cell r="B283">
            <v>7125000</v>
          </cell>
          <cell r="C283" t="str">
            <v>Fuel Consumed</v>
          </cell>
          <cell r="D283">
            <v>976655075.72000003</v>
          </cell>
          <cell r="F283">
            <v>976655075.72000003</v>
          </cell>
        </row>
        <row r="284">
          <cell r="B284">
            <v>7125300</v>
          </cell>
          <cell r="C284" t="str">
            <v>Differential Costs - Fuel</v>
          </cell>
          <cell r="D284">
            <v>7643761.8600000003</v>
          </cell>
          <cell r="F284">
            <v>7643761.8600000003</v>
          </cell>
        </row>
        <row r="285">
          <cell r="B285">
            <v>7130100</v>
          </cell>
          <cell r="C285" t="str">
            <v>Electricity Duty</v>
          </cell>
          <cell r="D285">
            <v>901068</v>
          </cell>
          <cell r="F285">
            <v>901068</v>
          </cell>
        </row>
        <row r="286">
          <cell r="B286">
            <v>7130110</v>
          </cell>
          <cell r="C286" t="str">
            <v>Energy Charges</v>
          </cell>
          <cell r="D286">
            <v>8049231</v>
          </cell>
          <cell r="F286">
            <v>8049231</v>
          </cell>
        </row>
        <row r="287">
          <cell r="B287">
            <v>7130120</v>
          </cell>
          <cell r="C287" t="str">
            <v>Demand Charges</v>
          </cell>
          <cell r="D287">
            <v>18956850.760000002</v>
          </cell>
          <cell r="F287">
            <v>18956850.760000002</v>
          </cell>
        </row>
        <row r="288">
          <cell r="B288">
            <v>7135000</v>
          </cell>
          <cell r="C288" t="str">
            <v>Excise Duty Paid - Sales</v>
          </cell>
          <cell r="D288">
            <v>821204718.17999995</v>
          </cell>
          <cell r="F288">
            <v>821204718.17999995</v>
          </cell>
        </row>
        <row r="289">
          <cell r="B289">
            <v>7135500</v>
          </cell>
          <cell r="C289" t="str">
            <v>Excise Duty Paid - Finished Goods in Bon</v>
          </cell>
          <cell r="E289">
            <v>141614872.99000001</v>
          </cell>
          <cell r="F289">
            <v>-141614872.99000001</v>
          </cell>
        </row>
        <row r="290">
          <cell r="B290">
            <v>7140600</v>
          </cell>
          <cell r="C290" t="str">
            <v>Tug Operation Expenses</v>
          </cell>
          <cell r="D290">
            <v>4856174</v>
          </cell>
          <cell r="F290">
            <v>4856174</v>
          </cell>
        </row>
        <row r="291">
          <cell r="B291">
            <v>7142010</v>
          </cell>
          <cell r="C291" t="str">
            <v>Inward Freight on Stock Transfer - Other</v>
          </cell>
          <cell r="D291">
            <v>3981924.92</v>
          </cell>
          <cell r="F291">
            <v>3981924.92</v>
          </cell>
        </row>
        <row r="292">
          <cell r="B292">
            <v>7142030</v>
          </cell>
          <cell r="C292" t="str">
            <v>Inward Freight on Local Purchases</v>
          </cell>
          <cell r="D292">
            <v>6689.6</v>
          </cell>
          <cell r="F292">
            <v>6689.6</v>
          </cell>
        </row>
        <row r="293">
          <cell r="B293">
            <v>7142510</v>
          </cell>
          <cell r="C293" t="str">
            <v>Inward Freight/DC on Purchases - Other R</v>
          </cell>
          <cell r="D293">
            <v>23212.18</v>
          </cell>
          <cell r="F293">
            <v>23212.18</v>
          </cell>
        </row>
        <row r="294">
          <cell r="B294">
            <v>7142530</v>
          </cell>
          <cell r="C294" t="str">
            <v>Inward Freight/Delivery Costs on Purchas</v>
          </cell>
          <cell r="D294">
            <v>3729825.92</v>
          </cell>
          <cell r="F294">
            <v>3729825.92</v>
          </cell>
        </row>
        <row r="295">
          <cell r="B295">
            <v>7142540</v>
          </cell>
          <cell r="C295" t="str">
            <v>Inward Freight/Delivery Costs on Purchas</v>
          </cell>
          <cell r="E295">
            <v>199786.57</v>
          </cell>
          <cell r="F295">
            <v>-199786.57</v>
          </cell>
        </row>
        <row r="296">
          <cell r="B296">
            <v>7142560</v>
          </cell>
          <cell r="C296" t="str">
            <v>Inward Freight/Delivery Cost on Pur.-Non</v>
          </cell>
          <cell r="F296">
            <v>0</v>
          </cell>
        </row>
        <row r="297">
          <cell r="B297">
            <v>7142570</v>
          </cell>
          <cell r="C297" t="str">
            <v>Inward Freight on Pur. - Transit Loss an</v>
          </cell>
          <cell r="E297">
            <v>552398.71</v>
          </cell>
          <cell r="F297">
            <v>-552398.71</v>
          </cell>
        </row>
        <row r="298">
          <cell r="B298">
            <v>7145000</v>
          </cell>
          <cell r="C298" t="str">
            <v>Repairs and Maintenance - Plant &amp; Machin</v>
          </cell>
          <cell r="D298">
            <v>6934953.6799999997</v>
          </cell>
          <cell r="F298">
            <v>6934953.6799999997</v>
          </cell>
        </row>
        <row r="299">
          <cell r="B299">
            <v>7145100</v>
          </cell>
          <cell r="C299" t="str">
            <v>Repairs and Maintenance - Plant &amp; Machin</v>
          </cell>
          <cell r="D299">
            <v>64674581.210000001</v>
          </cell>
          <cell r="F299">
            <v>64674581.210000001</v>
          </cell>
        </row>
        <row r="300">
          <cell r="B300">
            <v>7145200</v>
          </cell>
          <cell r="C300" t="str">
            <v>Repairs and Maintenance-Plant &amp; Machiner</v>
          </cell>
          <cell r="D300">
            <v>13653258.439999999</v>
          </cell>
          <cell r="F300">
            <v>13653258.439999999</v>
          </cell>
        </row>
        <row r="301">
          <cell r="B301">
            <v>7145300</v>
          </cell>
          <cell r="C301" t="str">
            <v>Repairs and Maintenance-Plant &amp; Mach-Int</v>
          </cell>
          <cell r="D301">
            <v>2889135.63</v>
          </cell>
          <cell r="F301">
            <v>2889135.63</v>
          </cell>
        </row>
        <row r="302">
          <cell r="B302">
            <v>7145400</v>
          </cell>
          <cell r="C302" t="str">
            <v>Repairs &amp; Maintenance-CES-Electrical</v>
          </cell>
          <cell r="E302">
            <v>721228.66</v>
          </cell>
          <cell r="F302">
            <v>-721228.66</v>
          </cell>
        </row>
        <row r="303">
          <cell r="B303">
            <v>7145500</v>
          </cell>
          <cell r="C303" t="str">
            <v>Repairs &amp; Maintenance-CES-Mechanical</v>
          </cell>
          <cell r="E303">
            <v>2052376</v>
          </cell>
          <cell r="F303">
            <v>-2052376</v>
          </cell>
        </row>
        <row r="304">
          <cell r="B304">
            <v>7145600</v>
          </cell>
          <cell r="C304" t="str">
            <v>Repairs and Maintenance-CES-Intrumentati</v>
          </cell>
          <cell r="E304">
            <v>150000</v>
          </cell>
          <cell r="F304">
            <v>-150000</v>
          </cell>
        </row>
        <row r="305">
          <cell r="B305">
            <v>7146000</v>
          </cell>
          <cell r="C305" t="str">
            <v>Repairs &amp; Maintenance - Factory Building</v>
          </cell>
          <cell r="D305">
            <v>1163517.56</v>
          </cell>
          <cell r="F305">
            <v>1163517.56</v>
          </cell>
        </row>
        <row r="306">
          <cell r="B306">
            <v>7147000</v>
          </cell>
          <cell r="C306" t="str">
            <v>Repairs &amp; Maintenance - Others (Manufact</v>
          </cell>
          <cell r="E306">
            <v>160495.70000000001</v>
          </cell>
          <cell r="F306">
            <v>-160495.70000000001</v>
          </cell>
        </row>
        <row r="307">
          <cell r="B307">
            <v>7155000</v>
          </cell>
          <cell r="C307" t="str">
            <v>Hire Chgs - Plant &amp; Machinery</v>
          </cell>
          <cell r="D307">
            <v>643530.1</v>
          </cell>
          <cell r="F307">
            <v>643530.1</v>
          </cell>
        </row>
        <row r="308">
          <cell r="B308">
            <v>7155200</v>
          </cell>
          <cell r="C308" t="str">
            <v>Hire Chgs - Tankages</v>
          </cell>
          <cell r="D308">
            <v>675069</v>
          </cell>
          <cell r="F308">
            <v>675069</v>
          </cell>
        </row>
        <row r="309">
          <cell r="B309">
            <v>7155300</v>
          </cell>
          <cell r="C309" t="str">
            <v>Hire Charges - Contracted Services (Oper</v>
          </cell>
          <cell r="D309">
            <v>2945885.92</v>
          </cell>
          <cell r="F309">
            <v>2945885.92</v>
          </cell>
        </row>
        <row r="310">
          <cell r="B310">
            <v>7155900</v>
          </cell>
          <cell r="C310" t="str">
            <v>Hire Chgs - Others</v>
          </cell>
          <cell r="D310">
            <v>127975.32</v>
          </cell>
          <cell r="F310">
            <v>127975.32</v>
          </cell>
        </row>
        <row r="311">
          <cell r="B311">
            <v>7165000</v>
          </cell>
          <cell r="C311" t="str">
            <v>Lease Rent - Plant &amp; Machinery</v>
          </cell>
          <cell r="D311">
            <v>205762565</v>
          </cell>
          <cell r="F311">
            <v>205762565</v>
          </cell>
        </row>
        <row r="312">
          <cell r="B312">
            <v>7200000</v>
          </cell>
          <cell r="C312" t="str">
            <v>Import Purchase Account</v>
          </cell>
          <cell r="D312">
            <v>1082511703.6400001</v>
          </cell>
          <cell r="F312">
            <v>1082511703.6400001</v>
          </cell>
        </row>
        <row r="313">
          <cell r="B313">
            <v>7200010</v>
          </cell>
          <cell r="C313" t="str">
            <v>Import  - Insurance</v>
          </cell>
          <cell r="D313">
            <v>335934</v>
          </cell>
          <cell r="F313">
            <v>335934</v>
          </cell>
        </row>
        <row r="314">
          <cell r="B314">
            <v>7200015</v>
          </cell>
          <cell r="C314" t="str">
            <v>Import  - Ocean Freight - RM (Other than</v>
          </cell>
          <cell r="D314">
            <v>43583691.509999998</v>
          </cell>
          <cell r="F314">
            <v>43583691.509999998</v>
          </cell>
        </row>
        <row r="315">
          <cell r="B315">
            <v>7200020</v>
          </cell>
          <cell r="C315" t="str">
            <v>Import  - Customs Duty - RM (Other than</v>
          </cell>
          <cell r="D315">
            <v>129869548</v>
          </cell>
          <cell r="F315">
            <v>129869548</v>
          </cell>
        </row>
        <row r="316">
          <cell r="B316">
            <v>7200025</v>
          </cell>
          <cell r="C316" t="str">
            <v>Import  - Wharfage Charges - RM (Other t</v>
          </cell>
          <cell r="D316">
            <v>161700</v>
          </cell>
          <cell r="F316">
            <v>161700</v>
          </cell>
        </row>
        <row r="317">
          <cell r="B317">
            <v>7200030</v>
          </cell>
          <cell r="C317" t="str">
            <v>Import  - Port Charges - RM (Other than</v>
          </cell>
          <cell r="D317">
            <v>163519021</v>
          </cell>
          <cell r="F317">
            <v>163519021</v>
          </cell>
        </row>
        <row r="318">
          <cell r="B318">
            <v>7200040</v>
          </cell>
          <cell r="C318" t="str">
            <v>Import  - Disport Survey Fees - RM (Othe</v>
          </cell>
          <cell r="D318">
            <v>47792.95</v>
          </cell>
          <cell r="F318">
            <v>47792.95</v>
          </cell>
        </row>
        <row r="319">
          <cell r="B319">
            <v>7200055</v>
          </cell>
          <cell r="C319" t="str">
            <v>Import  -  Agents Commission - RM (Other</v>
          </cell>
          <cell r="D319">
            <v>297501</v>
          </cell>
          <cell r="F319">
            <v>297501</v>
          </cell>
        </row>
        <row r="320">
          <cell r="B320">
            <v>7200090</v>
          </cell>
          <cell r="C320" t="str">
            <v>Imp-Other Sundry Chgs-RM(Oth than crude)</v>
          </cell>
          <cell r="E320">
            <v>236.24</v>
          </cell>
          <cell r="F320">
            <v>-236.24</v>
          </cell>
        </row>
        <row r="321">
          <cell r="B321">
            <v>7201000</v>
          </cell>
          <cell r="C321" t="str">
            <v>Shipment Control Account</v>
          </cell>
          <cell r="E321">
            <v>1420326655.8599999</v>
          </cell>
          <cell r="F321">
            <v>-1420326655.8599999</v>
          </cell>
        </row>
        <row r="322">
          <cell r="B322">
            <v>7202000</v>
          </cell>
          <cell r="C322" t="str">
            <v>Import Purchases - Transfer to MIT</v>
          </cell>
          <cell r="F322">
            <v>0</v>
          </cell>
        </row>
        <row r="323">
          <cell r="B323">
            <v>7300000</v>
          </cell>
          <cell r="C323" t="str">
            <v>Salary And Wages</v>
          </cell>
          <cell r="D323">
            <v>74821633.599999994</v>
          </cell>
          <cell r="F323">
            <v>74821633.599999994</v>
          </cell>
        </row>
        <row r="324">
          <cell r="B324">
            <v>7300100</v>
          </cell>
          <cell r="C324" t="str">
            <v>Salaries &amp; Wages - Contractors</v>
          </cell>
          <cell r="D324">
            <v>2030488.41</v>
          </cell>
          <cell r="F324">
            <v>2030488.41</v>
          </cell>
        </row>
        <row r="325">
          <cell r="B325">
            <v>7325000</v>
          </cell>
          <cell r="C325" t="str">
            <v>Co. Contribution To Provident Fund</v>
          </cell>
          <cell r="D325">
            <v>3746220</v>
          </cell>
          <cell r="F325">
            <v>3746220</v>
          </cell>
        </row>
        <row r="326">
          <cell r="B326">
            <v>7325020</v>
          </cell>
          <cell r="C326" t="str">
            <v>Co. Contribution To Pension Scheme</v>
          </cell>
          <cell r="D326">
            <v>2187999</v>
          </cell>
          <cell r="F326">
            <v>2187999</v>
          </cell>
        </row>
        <row r="327">
          <cell r="B327">
            <v>7330000</v>
          </cell>
          <cell r="C327" t="str">
            <v>Leave Travel Allowance</v>
          </cell>
          <cell r="D327">
            <v>1939893</v>
          </cell>
          <cell r="F327">
            <v>1939893</v>
          </cell>
        </row>
        <row r="328">
          <cell r="B328">
            <v>7330010</v>
          </cell>
          <cell r="C328" t="str">
            <v>Medical Exps Reimbursement</v>
          </cell>
          <cell r="D328">
            <v>2544090</v>
          </cell>
          <cell r="F328">
            <v>2544090</v>
          </cell>
        </row>
        <row r="329">
          <cell r="B329">
            <v>7330020</v>
          </cell>
          <cell r="C329" t="str">
            <v>Medical Exp - Others</v>
          </cell>
          <cell r="D329">
            <v>6250</v>
          </cell>
          <cell r="F329">
            <v>6250</v>
          </cell>
        </row>
        <row r="330">
          <cell r="B330">
            <v>7330030</v>
          </cell>
          <cell r="C330" t="str">
            <v>Catering/Lunch/Canteen Expenses</v>
          </cell>
          <cell r="D330">
            <v>3673746</v>
          </cell>
          <cell r="F330">
            <v>3673746</v>
          </cell>
        </row>
        <row r="331">
          <cell r="B331">
            <v>7330040</v>
          </cell>
          <cell r="C331" t="str">
            <v>Uniform and Clothing</v>
          </cell>
          <cell r="D331">
            <v>76915</v>
          </cell>
          <cell r="F331">
            <v>76915</v>
          </cell>
        </row>
        <row r="332">
          <cell r="B332">
            <v>7330900</v>
          </cell>
          <cell r="C332" t="str">
            <v>Other Employee Welfare &amp; Amenities</v>
          </cell>
          <cell r="D332">
            <v>376204</v>
          </cell>
          <cell r="F332">
            <v>376204</v>
          </cell>
        </row>
        <row r="333">
          <cell r="B333">
            <v>7330901</v>
          </cell>
          <cell r="C333" t="str">
            <v>Other Employee Welfare &amp; Amenities Reimb</v>
          </cell>
          <cell r="D333">
            <v>407293</v>
          </cell>
          <cell r="F333">
            <v>407293</v>
          </cell>
        </row>
        <row r="334">
          <cell r="B334">
            <v>7415000</v>
          </cell>
          <cell r="C334" t="str">
            <v>Brokerage &amp; Commission On Sales</v>
          </cell>
          <cell r="D334">
            <v>29679.8</v>
          </cell>
          <cell r="F334">
            <v>29679.8</v>
          </cell>
        </row>
        <row r="335">
          <cell r="B335">
            <v>7415200</v>
          </cell>
          <cell r="C335" t="str">
            <v>Brokerage &amp; Commission - Dealers</v>
          </cell>
          <cell r="E335">
            <v>11185300</v>
          </cell>
          <cell r="F335">
            <v>-11185300</v>
          </cell>
        </row>
        <row r="336">
          <cell r="B336">
            <v>7420000</v>
          </cell>
          <cell r="C336" t="str">
            <v>Freight &amp; Forwarding - Road Transport Ch</v>
          </cell>
          <cell r="D336">
            <v>10155174.380000001</v>
          </cell>
          <cell r="F336">
            <v>10155174.380000001</v>
          </cell>
        </row>
        <row r="337">
          <cell r="B337">
            <v>7420050</v>
          </cell>
          <cell r="C337" t="str">
            <v>Freight &amp; Forwarding - Recovery Account</v>
          </cell>
          <cell r="E337">
            <v>70993725</v>
          </cell>
          <cell r="F337">
            <v>-70993725</v>
          </cell>
        </row>
        <row r="338">
          <cell r="B338">
            <v>7420300</v>
          </cell>
          <cell r="C338" t="str">
            <v>Clearing &amp; Forwarding Charges</v>
          </cell>
          <cell r="E338">
            <v>285407</v>
          </cell>
          <cell r="F338">
            <v>-285407</v>
          </cell>
        </row>
        <row r="339">
          <cell r="B339">
            <v>7440000</v>
          </cell>
          <cell r="C339" t="str">
            <v>Quantity Discount</v>
          </cell>
          <cell r="D339">
            <v>49589984</v>
          </cell>
          <cell r="F339">
            <v>49589984</v>
          </cell>
        </row>
        <row r="340">
          <cell r="B340">
            <v>7440005</v>
          </cell>
          <cell r="C340" t="str">
            <v>Quantity Discount - Manual Posting</v>
          </cell>
          <cell r="E340">
            <v>53180575.789999999</v>
          </cell>
          <cell r="F340">
            <v>-53180575.789999999</v>
          </cell>
        </row>
        <row r="341">
          <cell r="B341">
            <v>7440100</v>
          </cell>
          <cell r="C341" t="str">
            <v>Trade Discount</v>
          </cell>
          <cell r="D341">
            <v>3846209</v>
          </cell>
          <cell r="F341">
            <v>3846209</v>
          </cell>
        </row>
        <row r="342">
          <cell r="B342">
            <v>7440200</v>
          </cell>
          <cell r="C342" t="str">
            <v>Cash Discount</v>
          </cell>
          <cell r="D342">
            <v>50188090</v>
          </cell>
          <cell r="F342">
            <v>50188090</v>
          </cell>
        </row>
        <row r="343">
          <cell r="B343">
            <v>7440205</v>
          </cell>
          <cell r="C343" t="str">
            <v>Cash Discount - Manual Posting</v>
          </cell>
          <cell r="E343">
            <v>4320092</v>
          </cell>
          <cell r="F343">
            <v>-4320092</v>
          </cell>
        </row>
        <row r="344">
          <cell r="B344">
            <v>7440300</v>
          </cell>
          <cell r="C344" t="str">
            <v>Rate Difference-Sales</v>
          </cell>
          <cell r="D344">
            <v>92043754.400000006</v>
          </cell>
          <cell r="F344">
            <v>92043754.400000006</v>
          </cell>
        </row>
        <row r="345">
          <cell r="B345">
            <v>7440320</v>
          </cell>
          <cell r="C345" t="str">
            <v>Regional Discount</v>
          </cell>
          <cell r="D345">
            <v>7098568.2999999998</v>
          </cell>
          <cell r="F345">
            <v>7098568.2999999998</v>
          </cell>
        </row>
        <row r="346">
          <cell r="B346">
            <v>7440550</v>
          </cell>
          <cell r="C346" t="str">
            <v>Shortweight Claims</v>
          </cell>
          <cell r="D346">
            <v>958</v>
          </cell>
          <cell r="F346">
            <v>958</v>
          </cell>
        </row>
        <row r="347">
          <cell r="B347">
            <v>7445600</v>
          </cell>
          <cell r="C347" t="str">
            <v>Sales Tax</v>
          </cell>
          <cell r="D347">
            <v>39960803</v>
          </cell>
          <cell r="F347">
            <v>39960803</v>
          </cell>
        </row>
        <row r="348">
          <cell r="B348">
            <v>7445610</v>
          </cell>
          <cell r="C348" t="str">
            <v>Sales Tax - Maunual Posting</v>
          </cell>
          <cell r="D348">
            <v>2862367.2</v>
          </cell>
          <cell r="F348">
            <v>2862367.2</v>
          </cell>
        </row>
        <row r="349">
          <cell r="B349">
            <v>7500000</v>
          </cell>
          <cell r="C349" t="str">
            <v>Insurance On Fixed Assets</v>
          </cell>
          <cell r="D349">
            <v>21549874</v>
          </cell>
          <cell r="F349">
            <v>21549874</v>
          </cell>
        </row>
        <row r="350">
          <cell r="B350">
            <v>7500010</v>
          </cell>
          <cell r="C350" t="str">
            <v>Insurance On Stocks</v>
          </cell>
          <cell r="D350">
            <v>1842081</v>
          </cell>
          <cell r="F350">
            <v>1842081</v>
          </cell>
        </row>
        <row r="351">
          <cell r="B351">
            <v>7500020</v>
          </cell>
          <cell r="C351" t="str">
            <v>Insurance For Loss Of Profit</v>
          </cell>
          <cell r="D351">
            <v>2715783</v>
          </cell>
          <cell r="F351">
            <v>2715783</v>
          </cell>
        </row>
        <row r="352">
          <cell r="B352">
            <v>7500040</v>
          </cell>
          <cell r="C352" t="str">
            <v>Insurance - Vehicles</v>
          </cell>
          <cell r="D352">
            <v>88364</v>
          </cell>
          <cell r="F352">
            <v>88364</v>
          </cell>
        </row>
        <row r="353">
          <cell r="B353">
            <v>7500900</v>
          </cell>
          <cell r="C353" t="str">
            <v>Insurance - Others</v>
          </cell>
          <cell r="D353">
            <v>4923369</v>
          </cell>
          <cell r="F353">
            <v>4923369</v>
          </cell>
        </row>
        <row r="354">
          <cell r="B354">
            <v>7505900</v>
          </cell>
          <cell r="C354" t="str">
            <v>Rent - Others</v>
          </cell>
          <cell r="D354">
            <v>58000</v>
          </cell>
          <cell r="F354">
            <v>58000</v>
          </cell>
        </row>
        <row r="355">
          <cell r="B355">
            <v>7510100</v>
          </cell>
          <cell r="C355" t="str">
            <v>Rates &amp; Taxes - Others</v>
          </cell>
          <cell r="D355">
            <v>1912640</v>
          </cell>
          <cell r="F355">
            <v>1912640</v>
          </cell>
        </row>
        <row r="356">
          <cell r="B356">
            <v>7510400</v>
          </cell>
          <cell r="C356" t="str">
            <v>Inspection Fees</v>
          </cell>
          <cell r="D356">
            <v>159611.1</v>
          </cell>
          <cell r="F356">
            <v>159611.1</v>
          </cell>
        </row>
        <row r="357">
          <cell r="B357">
            <v>7515020</v>
          </cell>
          <cell r="C357" t="str">
            <v>Repairs &amp; Maintenance  - Residential Bui</v>
          </cell>
          <cell r="D357">
            <v>1250292.02</v>
          </cell>
          <cell r="F357">
            <v>1250292.02</v>
          </cell>
        </row>
        <row r="358">
          <cell r="B358">
            <v>7515030</v>
          </cell>
          <cell r="C358" t="str">
            <v>Repairs &amp; Maintenance - Construction Equ</v>
          </cell>
          <cell r="D358">
            <v>45575.94</v>
          </cell>
          <cell r="F358">
            <v>45575.94</v>
          </cell>
        </row>
        <row r="359">
          <cell r="B359">
            <v>7515040</v>
          </cell>
          <cell r="C359" t="str">
            <v>Repairs &amp; Maintenance - Computers</v>
          </cell>
          <cell r="E359">
            <v>198500</v>
          </cell>
          <cell r="F359">
            <v>-198500</v>
          </cell>
        </row>
        <row r="360">
          <cell r="B360">
            <v>7515120</v>
          </cell>
          <cell r="C360" t="str">
            <v>Repair To Other Vehicles</v>
          </cell>
          <cell r="D360">
            <v>17155</v>
          </cell>
          <cell r="F360">
            <v>17155</v>
          </cell>
        </row>
        <row r="361">
          <cell r="B361">
            <v>7515900</v>
          </cell>
          <cell r="C361" t="str">
            <v>Repairs &amp; Maintenance -  Others</v>
          </cell>
          <cell r="D361">
            <v>907113.2</v>
          </cell>
          <cell r="F361">
            <v>907113.2</v>
          </cell>
        </row>
        <row r="362">
          <cell r="B362">
            <v>7520060</v>
          </cell>
          <cell r="C362" t="str">
            <v>Travelling - Inland - Fare</v>
          </cell>
          <cell r="D362">
            <v>919602</v>
          </cell>
          <cell r="F362">
            <v>919602</v>
          </cell>
        </row>
        <row r="363">
          <cell r="B363">
            <v>7520070</v>
          </cell>
          <cell r="C363" t="str">
            <v>Travelling - Inland - Lodging/Boarding/A</v>
          </cell>
          <cell r="D363">
            <v>2995</v>
          </cell>
          <cell r="F363">
            <v>2995</v>
          </cell>
        </row>
        <row r="364">
          <cell r="B364">
            <v>7525200</v>
          </cell>
          <cell r="C364" t="str">
            <v>Fees For Certification &amp; Consultation Wo</v>
          </cell>
          <cell r="F364">
            <v>0</v>
          </cell>
        </row>
        <row r="365">
          <cell r="B365">
            <v>7525300</v>
          </cell>
          <cell r="C365" t="str">
            <v>Out Of Pocket Expenses</v>
          </cell>
          <cell r="D365">
            <v>46300</v>
          </cell>
          <cell r="F365">
            <v>46300</v>
          </cell>
        </row>
        <row r="366">
          <cell r="B366">
            <v>7525400</v>
          </cell>
          <cell r="C366" t="str">
            <v>Cost Audit Fees</v>
          </cell>
          <cell r="D366">
            <v>10800</v>
          </cell>
          <cell r="F366">
            <v>10800</v>
          </cell>
        </row>
        <row r="367">
          <cell r="B367">
            <v>7530000</v>
          </cell>
          <cell r="C367" t="str">
            <v>Professional Fees  Paid To 'Full Time' C</v>
          </cell>
          <cell r="D367">
            <v>278825</v>
          </cell>
          <cell r="F367">
            <v>278825</v>
          </cell>
        </row>
        <row r="368">
          <cell r="B368">
            <v>7530020</v>
          </cell>
          <cell r="C368" t="str">
            <v>Professional Fees Paid To Others</v>
          </cell>
          <cell r="D368">
            <v>3582802</v>
          </cell>
          <cell r="F368">
            <v>3582802</v>
          </cell>
        </row>
        <row r="369">
          <cell r="B369">
            <v>7530040</v>
          </cell>
          <cell r="C369" t="str">
            <v>Professional Fees To Foreign Consultants</v>
          </cell>
          <cell r="F369">
            <v>0</v>
          </cell>
        </row>
        <row r="370">
          <cell r="B370">
            <v>7530150</v>
          </cell>
          <cell r="C370" t="str">
            <v>Legal Fee</v>
          </cell>
          <cell r="D370">
            <v>38500</v>
          </cell>
          <cell r="F370">
            <v>38500</v>
          </cell>
        </row>
        <row r="371">
          <cell r="B371">
            <v>7535000</v>
          </cell>
          <cell r="C371" t="str">
            <v>Bank Charges</v>
          </cell>
          <cell r="D371">
            <v>823827.05</v>
          </cell>
          <cell r="F371">
            <v>823827.05</v>
          </cell>
        </row>
        <row r="372">
          <cell r="B372">
            <v>7535020</v>
          </cell>
          <cell r="C372" t="str">
            <v>Guarantee Commission</v>
          </cell>
          <cell r="D372">
            <v>3078039</v>
          </cell>
          <cell r="F372">
            <v>3078039</v>
          </cell>
        </row>
        <row r="373">
          <cell r="B373">
            <v>7540000</v>
          </cell>
          <cell r="C373" t="str">
            <v>Vehicle Hire Charges</v>
          </cell>
          <cell r="D373">
            <v>8844628.3300000001</v>
          </cell>
          <cell r="F373">
            <v>8844628.3300000001</v>
          </cell>
        </row>
        <row r="374">
          <cell r="B374">
            <v>7540200</v>
          </cell>
          <cell r="C374" t="str">
            <v>Hire Charges - Furniture &amp; Fixtures</v>
          </cell>
          <cell r="D374">
            <v>146939</v>
          </cell>
          <cell r="F374">
            <v>146939</v>
          </cell>
        </row>
        <row r="375">
          <cell r="B375">
            <v>7540300</v>
          </cell>
          <cell r="C375" t="str">
            <v>Hire Charges - Contracted Services (Admn</v>
          </cell>
          <cell r="D375">
            <v>973805.22</v>
          </cell>
          <cell r="F375">
            <v>973805.22</v>
          </cell>
        </row>
        <row r="376">
          <cell r="B376">
            <v>7541000</v>
          </cell>
          <cell r="C376" t="str">
            <v>Local Conveyance</v>
          </cell>
          <cell r="D376">
            <v>2737451</v>
          </cell>
          <cell r="F376">
            <v>2737451</v>
          </cell>
        </row>
        <row r="377">
          <cell r="B377">
            <v>7545000</v>
          </cell>
          <cell r="C377" t="str">
            <v>Postage &amp; Courier</v>
          </cell>
          <cell r="D377">
            <v>70136.92</v>
          </cell>
          <cell r="F377">
            <v>70136.92</v>
          </cell>
        </row>
        <row r="378">
          <cell r="B378">
            <v>7550000</v>
          </cell>
          <cell r="C378" t="str">
            <v>Telephone Expenses - Residential</v>
          </cell>
          <cell r="D378">
            <v>195315</v>
          </cell>
          <cell r="F378">
            <v>195315</v>
          </cell>
        </row>
        <row r="379">
          <cell r="B379">
            <v>7550500</v>
          </cell>
          <cell r="C379" t="str">
            <v>Telephone Expenses - Office</v>
          </cell>
          <cell r="D379">
            <v>1057674</v>
          </cell>
          <cell r="F379">
            <v>1057674</v>
          </cell>
        </row>
        <row r="380">
          <cell r="B380">
            <v>7552100</v>
          </cell>
          <cell r="C380" t="str">
            <v>Electricity Expenses - Residence</v>
          </cell>
          <cell r="D380">
            <v>1915</v>
          </cell>
          <cell r="F380">
            <v>1915</v>
          </cell>
        </row>
        <row r="381">
          <cell r="B381">
            <v>7553000</v>
          </cell>
          <cell r="C381" t="str">
            <v>Water Expenses</v>
          </cell>
          <cell r="D381">
            <v>2977893</v>
          </cell>
          <cell r="F381">
            <v>2977893</v>
          </cell>
        </row>
        <row r="382">
          <cell r="B382">
            <v>7555000</v>
          </cell>
          <cell r="C382" t="str">
            <v>Printing &amp; Stationery</v>
          </cell>
          <cell r="D382">
            <v>586249.53</v>
          </cell>
          <cell r="F382">
            <v>586249.53</v>
          </cell>
        </row>
        <row r="383">
          <cell r="B383">
            <v>7560000</v>
          </cell>
          <cell r="C383" t="str">
            <v>Donation To Charitable Trust</v>
          </cell>
          <cell r="D383">
            <v>1000000</v>
          </cell>
          <cell r="F383">
            <v>1000000</v>
          </cell>
        </row>
        <row r="384">
          <cell r="B384">
            <v>7575000</v>
          </cell>
          <cell r="C384" t="str">
            <v>Books &amp; Periodicals</v>
          </cell>
          <cell r="D384">
            <v>25426.35</v>
          </cell>
          <cell r="F384">
            <v>25426.35</v>
          </cell>
        </row>
        <row r="385">
          <cell r="B385">
            <v>7575010</v>
          </cell>
          <cell r="C385" t="str">
            <v>Membership &amp; Subscription</v>
          </cell>
          <cell r="D385">
            <v>121150</v>
          </cell>
          <cell r="F385">
            <v>121150</v>
          </cell>
        </row>
        <row r="386">
          <cell r="B386">
            <v>7575020</v>
          </cell>
          <cell r="C386" t="str">
            <v>Seminar Fees &amp; Training Expenses</v>
          </cell>
          <cell r="D386">
            <v>152358.32</v>
          </cell>
          <cell r="F386">
            <v>152358.32</v>
          </cell>
        </row>
        <row r="387">
          <cell r="B387">
            <v>7575040</v>
          </cell>
          <cell r="C387" t="str">
            <v>Guest House Expenses</v>
          </cell>
          <cell r="D387">
            <v>108290</v>
          </cell>
          <cell r="F387">
            <v>108290</v>
          </cell>
        </row>
        <row r="388">
          <cell r="B388">
            <v>7575060</v>
          </cell>
          <cell r="C388" t="str">
            <v>Security Expenses</v>
          </cell>
          <cell r="D388">
            <v>4671045</v>
          </cell>
          <cell r="F388">
            <v>4671045</v>
          </cell>
        </row>
        <row r="389">
          <cell r="B389">
            <v>7575070</v>
          </cell>
          <cell r="C389" t="str">
            <v>Pollution Control Expenses</v>
          </cell>
          <cell r="D389">
            <v>265904</v>
          </cell>
          <cell r="F389">
            <v>265904</v>
          </cell>
        </row>
        <row r="390">
          <cell r="B390">
            <v>7575080</v>
          </cell>
          <cell r="C390" t="str">
            <v>Horticulture Expenses</v>
          </cell>
          <cell r="D390">
            <v>757474.13</v>
          </cell>
          <cell r="F390">
            <v>757474.13</v>
          </cell>
        </row>
        <row r="391">
          <cell r="B391">
            <v>7575090</v>
          </cell>
          <cell r="C391" t="str">
            <v>Recruitment Expenses</v>
          </cell>
          <cell r="D391">
            <v>543775</v>
          </cell>
          <cell r="F391">
            <v>543775</v>
          </cell>
        </row>
        <row r="392">
          <cell r="B392">
            <v>7575170</v>
          </cell>
          <cell r="C392" t="str">
            <v>Social Welfare Expenses</v>
          </cell>
          <cell r="D392">
            <v>1409669</v>
          </cell>
          <cell r="F392">
            <v>1409669</v>
          </cell>
        </row>
        <row r="393">
          <cell r="B393">
            <v>7575205</v>
          </cell>
          <cell r="C393" t="str">
            <v>Brokerage &amp; Commission - Finance Trans.</v>
          </cell>
          <cell r="D393">
            <v>11625000</v>
          </cell>
          <cell r="F393">
            <v>11625000</v>
          </cell>
        </row>
        <row r="394">
          <cell r="B394">
            <v>7575800</v>
          </cell>
          <cell r="C394" t="str">
            <v>Rounding Off Diff.</v>
          </cell>
          <cell r="D394">
            <v>656.26</v>
          </cell>
          <cell r="F394">
            <v>656.26</v>
          </cell>
        </row>
        <row r="395">
          <cell r="B395">
            <v>7575900</v>
          </cell>
          <cell r="C395" t="str">
            <v>Other Miscellaneous Expenses</v>
          </cell>
          <cell r="D395">
            <v>155416</v>
          </cell>
          <cell r="F395">
            <v>155416</v>
          </cell>
        </row>
        <row r="396">
          <cell r="B396">
            <v>7600000</v>
          </cell>
          <cell r="C396" t="str">
            <v>Realised Forex Loss - Settlement of Cred</v>
          </cell>
          <cell r="D396">
            <v>102308.12</v>
          </cell>
          <cell r="F396">
            <v>102308.12</v>
          </cell>
        </row>
        <row r="397">
          <cell r="B397">
            <v>7605000</v>
          </cell>
          <cell r="C397" t="str">
            <v>Unrealised Forex Loss - Revaluation of C</v>
          </cell>
          <cell r="F397">
            <v>0</v>
          </cell>
        </row>
        <row r="398">
          <cell r="B398">
            <v>8035100</v>
          </cell>
          <cell r="C398" t="str">
            <v>Interest On  Bills Discounted</v>
          </cell>
          <cell r="F398">
            <v>0</v>
          </cell>
        </row>
        <row r="399">
          <cell r="B399">
            <v>8035200</v>
          </cell>
          <cell r="C399" t="str">
            <v>Interest on Bank Cash Credit Accounts</v>
          </cell>
          <cell r="D399">
            <v>1508210.09</v>
          </cell>
          <cell r="F399">
            <v>1508210.09</v>
          </cell>
        </row>
        <row r="400">
          <cell r="B400">
            <v>8035400</v>
          </cell>
          <cell r="C400" t="str">
            <v>Interest on Buyers' Credit</v>
          </cell>
          <cell r="D400">
            <v>1131649</v>
          </cell>
          <cell r="F400">
            <v>1131649</v>
          </cell>
        </row>
        <row r="401">
          <cell r="B401">
            <v>8050000</v>
          </cell>
          <cell r="C401" t="str">
            <v>Int On Unsecured Debentures-Non Converti</v>
          </cell>
          <cell r="D401">
            <v>242053812.5</v>
          </cell>
          <cell r="F401">
            <v>242053812.5</v>
          </cell>
        </row>
        <row r="402">
          <cell r="B402">
            <v>8065500</v>
          </cell>
          <cell r="C402" t="str">
            <v>Interest On Unsecured Long Term Loans fr</v>
          </cell>
          <cell r="D402">
            <v>33858093</v>
          </cell>
          <cell r="F402">
            <v>33858093</v>
          </cell>
        </row>
        <row r="403">
          <cell r="B403">
            <v>8095750</v>
          </cell>
          <cell r="C403" t="str">
            <v>Interest on Leased Asset</v>
          </cell>
          <cell r="D403">
            <v>181094040</v>
          </cell>
          <cell r="F403">
            <v>181094040</v>
          </cell>
        </row>
        <row r="404">
          <cell r="B404">
            <v>8095800</v>
          </cell>
          <cell r="C404" t="str">
            <v>Interest on Excise Duty</v>
          </cell>
          <cell r="D404">
            <v>4560576</v>
          </cell>
          <cell r="F404">
            <v>4560576</v>
          </cell>
        </row>
        <row r="405">
          <cell r="B405">
            <v>8095900</v>
          </cell>
          <cell r="C405" t="str">
            <v>Interest Paid - Others</v>
          </cell>
          <cell r="D405">
            <v>69148294</v>
          </cell>
          <cell r="F405">
            <v>69148294</v>
          </cell>
        </row>
        <row r="406">
          <cell r="B406">
            <v>8101000</v>
          </cell>
          <cell r="C406" t="str">
            <v>Depn. on Leasehold Land</v>
          </cell>
          <cell r="D406">
            <v>319465</v>
          </cell>
          <cell r="F406">
            <v>319465</v>
          </cell>
        </row>
        <row r="407">
          <cell r="B407">
            <v>8105000</v>
          </cell>
          <cell r="C407" t="str">
            <v>Depn.On Buildings</v>
          </cell>
          <cell r="D407">
            <v>14435633</v>
          </cell>
          <cell r="F407">
            <v>14435633</v>
          </cell>
        </row>
        <row r="408">
          <cell r="B408">
            <v>8106000</v>
          </cell>
          <cell r="C408" t="str">
            <v>Depn.On Plant &amp; Machinery</v>
          </cell>
          <cell r="D408">
            <v>628294057</v>
          </cell>
          <cell r="F408">
            <v>628294057</v>
          </cell>
        </row>
        <row r="409">
          <cell r="B409">
            <v>8108000</v>
          </cell>
          <cell r="C409" t="str">
            <v>Depn.On Equipment</v>
          </cell>
          <cell r="D409">
            <v>3131851</v>
          </cell>
          <cell r="F409">
            <v>3131851</v>
          </cell>
        </row>
        <row r="410">
          <cell r="B410">
            <v>8109000</v>
          </cell>
          <cell r="C410" t="str">
            <v>Depn.On Furniture &amp; Fixtures</v>
          </cell>
          <cell r="D410">
            <v>959882.86</v>
          </cell>
          <cell r="F410">
            <v>959882.86</v>
          </cell>
        </row>
        <row r="411">
          <cell r="B411">
            <v>8110000</v>
          </cell>
          <cell r="C411" t="str">
            <v>Depn.On Vehicles</v>
          </cell>
          <cell r="D411">
            <v>577441</v>
          </cell>
          <cell r="F411">
            <v>577441</v>
          </cell>
        </row>
        <row r="412">
          <cell r="B412">
            <v>8113000</v>
          </cell>
          <cell r="C412" t="str">
            <v>Depn. on Jetties</v>
          </cell>
          <cell r="D412">
            <v>12269565</v>
          </cell>
          <cell r="F412">
            <v>12269565</v>
          </cell>
        </row>
        <row r="413">
          <cell r="B413">
            <v>8500000</v>
          </cell>
          <cell r="C413" t="str">
            <v>Misc Exp.written off  -Preliminary Expen</v>
          </cell>
          <cell r="D413">
            <v>28263111</v>
          </cell>
          <cell r="F413">
            <v>28263111</v>
          </cell>
        </row>
        <row r="414">
          <cell r="B414">
            <v>9991300</v>
          </cell>
          <cell r="C414" t="str">
            <v>LST Exemption</v>
          </cell>
          <cell r="E414">
            <v>37069583</v>
          </cell>
          <cell r="F414">
            <v>-37069583</v>
          </cell>
        </row>
        <row r="415">
          <cell r="B415">
            <v>9991310</v>
          </cell>
          <cell r="C415" t="str">
            <v>CST Exemption</v>
          </cell>
          <cell r="E415">
            <v>124069905</v>
          </cell>
          <cell r="F415">
            <v>-124069905</v>
          </cell>
        </row>
        <row r="416">
          <cell r="B416">
            <v>9991320</v>
          </cell>
          <cell r="C416" t="str">
            <v>Turnover Tax Exemption</v>
          </cell>
          <cell r="F416">
            <v>0</v>
          </cell>
        </row>
        <row r="417">
          <cell r="B417">
            <v>9991400</v>
          </cell>
          <cell r="C417" t="str">
            <v>Exemption Offset A/c</v>
          </cell>
          <cell r="D417">
            <v>161139488</v>
          </cell>
          <cell r="F417">
            <v>161139488</v>
          </cell>
        </row>
        <row r="418">
          <cell r="B418" t="str">
            <v>Balance</v>
          </cell>
          <cell r="C418" t="str">
            <v>trfd to/from HO</v>
          </cell>
          <cell r="E418">
            <v>24861472626.93</v>
          </cell>
          <cell r="F418">
            <v>-24861472626.93</v>
          </cell>
        </row>
      </sheetData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ersion Issues"/>
      <sheetName val="Const Costs"/>
      <sheetName val="Input"/>
      <sheetName val="CAR"/>
      <sheetName val="Summ"/>
      <sheetName val="Book"/>
      <sheetName val="CashFlow"/>
      <sheetName val="Sensitiv"/>
      <sheetName val="Calc"/>
      <sheetName val="Sales"/>
      <sheetName val="Capacity"/>
      <sheetName val="Macro"/>
      <sheetName val="ModelExport"/>
      <sheetName val="Model No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zoomScaleNormal="100" workbookViewId="0">
      <selection activeCell="I3" sqref="I3"/>
    </sheetView>
  </sheetViews>
  <sheetFormatPr defaultRowHeight="12.75" x14ac:dyDescent="0.2"/>
  <cols>
    <col min="1" max="1" width="5.28515625" style="1" customWidth="1"/>
    <col min="2" max="2" width="28" style="1" bestFit="1" customWidth="1"/>
    <col min="3" max="3" width="24.5703125" style="1" customWidth="1"/>
    <col min="4" max="4" width="11" style="1" customWidth="1"/>
    <col min="5" max="5" width="18.85546875" style="1" bestFit="1" customWidth="1"/>
    <col min="6" max="6" width="17" style="1" customWidth="1"/>
    <col min="7" max="7" width="12" style="1" customWidth="1"/>
    <col min="8" max="8" width="10.7109375" style="1" bestFit="1" customWidth="1"/>
    <col min="9" max="9" width="9.140625" style="1"/>
    <col min="10" max="10" width="12.140625" style="1" customWidth="1"/>
    <col min="11" max="11" width="10.28515625" style="1" customWidth="1"/>
    <col min="12" max="12" width="13.42578125" style="1" customWidth="1"/>
    <col min="13" max="13" width="11.85546875" style="1" customWidth="1"/>
    <col min="14" max="248" width="9.140625" style="1"/>
    <col min="249" max="249" width="6.140625" style="1" customWidth="1"/>
    <col min="250" max="250" width="24.140625" style="1" bestFit="1" customWidth="1"/>
    <col min="251" max="251" width="30.42578125" style="1" customWidth="1"/>
    <col min="252" max="252" width="13.42578125" style="1" customWidth="1"/>
    <col min="253" max="253" width="15.5703125" style="1" bestFit="1" customWidth="1"/>
    <col min="254" max="254" width="14.85546875" style="1" bestFit="1" customWidth="1"/>
    <col min="255" max="504" width="9.140625" style="1"/>
    <col min="505" max="505" width="6.140625" style="1" customWidth="1"/>
    <col min="506" max="506" width="24.140625" style="1" bestFit="1" customWidth="1"/>
    <col min="507" max="507" width="30.42578125" style="1" customWidth="1"/>
    <col min="508" max="508" width="13.42578125" style="1" customWidth="1"/>
    <col min="509" max="509" width="15.5703125" style="1" bestFit="1" customWidth="1"/>
    <col min="510" max="510" width="14.85546875" style="1" bestFit="1" customWidth="1"/>
    <col min="511" max="760" width="9.140625" style="1"/>
    <col min="761" max="761" width="6.140625" style="1" customWidth="1"/>
    <col min="762" max="762" width="24.140625" style="1" bestFit="1" customWidth="1"/>
    <col min="763" max="763" width="30.42578125" style="1" customWidth="1"/>
    <col min="764" max="764" width="13.42578125" style="1" customWidth="1"/>
    <col min="765" max="765" width="15.5703125" style="1" bestFit="1" customWidth="1"/>
    <col min="766" max="766" width="14.85546875" style="1" bestFit="1" customWidth="1"/>
    <col min="767" max="1016" width="9.140625" style="1"/>
    <col min="1017" max="1017" width="6.140625" style="1" customWidth="1"/>
    <col min="1018" max="1018" width="24.140625" style="1" bestFit="1" customWidth="1"/>
    <col min="1019" max="1019" width="30.42578125" style="1" customWidth="1"/>
    <col min="1020" max="1020" width="13.42578125" style="1" customWidth="1"/>
    <col min="1021" max="1021" width="15.5703125" style="1" bestFit="1" customWidth="1"/>
    <col min="1022" max="1022" width="14.85546875" style="1" bestFit="1" customWidth="1"/>
    <col min="1023" max="1272" width="9.140625" style="1"/>
    <col min="1273" max="1273" width="6.140625" style="1" customWidth="1"/>
    <col min="1274" max="1274" width="24.140625" style="1" bestFit="1" customWidth="1"/>
    <col min="1275" max="1275" width="30.42578125" style="1" customWidth="1"/>
    <col min="1276" max="1276" width="13.42578125" style="1" customWidth="1"/>
    <col min="1277" max="1277" width="15.5703125" style="1" bestFit="1" customWidth="1"/>
    <col min="1278" max="1278" width="14.85546875" style="1" bestFit="1" customWidth="1"/>
    <col min="1279" max="1528" width="9.140625" style="1"/>
    <col min="1529" max="1529" width="6.140625" style="1" customWidth="1"/>
    <col min="1530" max="1530" width="24.140625" style="1" bestFit="1" customWidth="1"/>
    <col min="1531" max="1531" width="30.42578125" style="1" customWidth="1"/>
    <col min="1532" max="1532" width="13.42578125" style="1" customWidth="1"/>
    <col min="1533" max="1533" width="15.5703125" style="1" bestFit="1" customWidth="1"/>
    <col min="1534" max="1534" width="14.85546875" style="1" bestFit="1" customWidth="1"/>
    <col min="1535" max="1784" width="9.140625" style="1"/>
    <col min="1785" max="1785" width="6.140625" style="1" customWidth="1"/>
    <col min="1786" max="1786" width="24.140625" style="1" bestFit="1" customWidth="1"/>
    <col min="1787" max="1787" width="30.42578125" style="1" customWidth="1"/>
    <col min="1788" max="1788" width="13.42578125" style="1" customWidth="1"/>
    <col min="1789" max="1789" width="15.5703125" style="1" bestFit="1" customWidth="1"/>
    <col min="1790" max="1790" width="14.85546875" style="1" bestFit="1" customWidth="1"/>
    <col min="1791" max="2040" width="9.140625" style="1"/>
    <col min="2041" max="2041" width="6.140625" style="1" customWidth="1"/>
    <col min="2042" max="2042" width="24.140625" style="1" bestFit="1" customWidth="1"/>
    <col min="2043" max="2043" width="30.42578125" style="1" customWidth="1"/>
    <col min="2044" max="2044" width="13.42578125" style="1" customWidth="1"/>
    <col min="2045" max="2045" width="15.5703125" style="1" bestFit="1" customWidth="1"/>
    <col min="2046" max="2046" width="14.85546875" style="1" bestFit="1" customWidth="1"/>
    <col min="2047" max="2296" width="9.140625" style="1"/>
    <col min="2297" max="2297" width="6.140625" style="1" customWidth="1"/>
    <col min="2298" max="2298" width="24.140625" style="1" bestFit="1" customWidth="1"/>
    <col min="2299" max="2299" width="30.42578125" style="1" customWidth="1"/>
    <col min="2300" max="2300" width="13.42578125" style="1" customWidth="1"/>
    <col min="2301" max="2301" width="15.5703125" style="1" bestFit="1" customWidth="1"/>
    <col min="2302" max="2302" width="14.85546875" style="1" bestFit="1" customWidth="1"/>
    <col min="2303" max="2552" width="9.140625" style="1"/>
    <col min="2553" max="2553" width="6.140625" style="1" customWidth="1"/>
    <col min="2554" max="2554" width="24.140625" style="1" bestFit="1" customWidth="1"/>
    <col min="2555" max="2555" width="30.42578125" style="1" customWidth="1"/>
    <col min="2556" max="2556" width="13.42578125" style="1" customWidth="1"/>
    <col min="2557" max="2557" width="15.5703125" style="1" bestFit="1" customWidth="1"/>
    <col min="2558" max="2558" width="14.85546875" style="1" bestFit="1" customWidth="1"/>
    <col min="2559" max="2808" width="9.140625" style="1"/>
    <col min="2809" max="2809" width="6.140625" style="1" customWidth="1"/>
    <col min="2810" max="2810" width="24.140625" style="1" bestFit="1" customWidth="1"/>
    <col min="2811" max="2811" width="30.42578125" style="1" customWidth="1"/>
    <col min="2812" max="2812" width="13.42578125" style="1" customWidth="1"/>
    <col min="2813" max="2813" width="15.5703125" style="1" bestFit="1" customWidth="1"/>
    <col min="2814" max="2814" width="14.85546875" style="1" bestFit="1" customWidth="1"/>
    <col min="2815" max="3064" width="9.140625" style="1"/>
    <col min="3065" max="3065" width="6.140625" style="1" customWidth="1"/>
    <col min="3066" max="3066" width="24.140625" style="1" bestFit="1" customWidth="1"/>
    <col min="3067" max="3067" width="30.42578125" style="1" customWidth="1"/>
    <col min="3068" max="3068" width="13.42578125" style="1" customWidth="1"/>
    <col min="3069" max="3069" width="15.5703125" style="1" bestFit="1" customWidth="1"/>
    <col min="3070" max="3070" width="14.85546875" style="1" bestFit="1" customWidth="1"/>
    <col min="3071" max="3320" width="9.140625" style="1"/>
    <col min="3321" max="3321" width="6.140625" style="1" customWidth="1"/>
    <col min="3322" max="3322" width="24.140625" style="1" bestFit="1" customWidth="1"/>
    <col min="3323" max="3323" width="30.42578125" style="1" customWidth="1"/>
    <col min="3324" max="3324" width="13.42578125" style="1" customWidth="1"/>
    <col min="3325" max="3325" width="15.5703125" style="1" bestFit="1" customWidth="1"/>
    <col min="3326" max="3326" width="14.85546875" style="1" bestFit="1" customWidth="1"/>
    <col min="3327" max="3576" width="9.140625" style="1"/>
    <col min="3577" max="3577" width="6.140625" style="1" customWidth="1"/>
    <col min="3578" max="3578" width="24.140625" style="1" bestFit="1" customWidth="1"/>
    <col min="3579" max="3579" width="30.42578125" style="1" customWidth="1"/>
    <col min="3580" max="3580" width="13.42578125" style="1" customWidth="1"/>
    <col min="3581" max="3581" width="15.5703125" style="1" bestFit="1" customWidth="1"/>
    <col min="3582" max="3582" width="14.85546875" style="1" bestFit="1" customWidth="1"/>
    <col min="3583" max="3832" width="9.140625" style="1"/>
    <col min="3833" max="3833" width="6.140625" style="1" customWidth="1"/>
    <col min="3834" max="3834" width="24.140625" style="1" bestFit="1" customWidth="1"/>
    <col min="3835" max="3835" width="30.42578125" style="1" customWidth="1"/>
    <col min="3836" max="3836" width="13.42578125" style="1" customWidth="1"/>
    <col min="3837" max="3837" width="15.5703125" style="1" bestFit="1" customWidth="1"/>
    <col min="3838" max="3838" width="14.85546875" style="1" bestFit="1" customWidth="1"/>
    <col min="3839" max="4088" width="9.140625" style="1"/>
    <col min="4089" max="4089" width="6.140625" style="1" customWidth="1"/>
    <col min="4090" max="4090" width="24.140625" style="1" bestFit="1" customWidth="1"/>
    <col min="4091" max="4091" width="30.42578125" style="1" customWidth="1"/>
    <col min="4092" max="4092" width="13.42578125" style="1" customWidth="1"/>
    <col min="4093" max="4093" width="15.5703125" style="1" bestFit="1" customWidth="1"/>
    <col min="4094" max="4094" width="14.85546875" style="1" bestFit="1" customWidth="1"/>
    <col min="4095" max="4344" width="9.140625" style="1"/>
    <col min="4345" max="4345" width="6.140625" style="1" customWidth="1"/>
    <col min="4346" max="4346" width="24.140625" style="1" bestFit="1" customWidth="1"/>
    <col min="4347" max="4347" width="30.42578125" style="1" customWidth="1"/>
    <col min="4348" max="4348" width="13.42578125" style="1" customWidth="1"/>
    <col min="4349" max="4349" width="15.5703125" style="1" bestFit="1" customWidth="1"/>
    <col min="4350" max="4350" width="14.85546875" style="1" bestFit="1" customWidth="1"/>
    <col min="4351" max="4600" width="9.140625" style="1"/>
    <col min="4601" max="4601" width="6.140625" style="1" customWidth="1"/>
    <col min="4602" max="4602" width="24.140625" style="1" bestFit="1" customWidth="1"/>
    <col min="4603" max="4603" width="30.42578125" style="1" customWidth="1"/>
    <col min="4604" max="4604" width="13.42578125" style="1" customWidth="1"/>
    <col min="4605" max="4605" width="15.5703125" style="1" bestFit="1" customWidth="1"/>
    <col min="4606" max="4606" width="14.85546875" style="1" bestFit="1" customWidth="1"/>
    <col min="4607" max="4856" width="9.140625" style="1"/>
    <col min="4857" max="4857" width="6.140625" style="1" customWidth="1"/>
    <col min="4858" max="4858" width="24.140625" style="1" bestFit="1" customWidth="1"/>
    <col min="4859" max="4859" width="30.42578125" style="1" customWidth="1"/>
    <col min="4860" max="4860" width="13.42578125" style="1" customWidth="1"/>
    <col min="4861" max="4861" width="15.5703125" style="1" bestFit="1" customWidth="1"/>
    <col min="4862" max="4862" width="14.85546875" style="1" bestFit="1" customWidth="1"/>
    <col min="4863" max="5112" width="9.140625" style="1"/>
    <col min="5113" max="5113" width="6.140625" style="1" customWidth="1"/>
    <col min="5114" max="5114" width="24.140625" style="1" bestFit="1" customWidth="1"/>
    <col min="5115" max="5115" width="30.42578125" style="1" customWidth="1"/>
    <col min="5116" max="5116" width="13.42578125" style="1" customWidth="1"/>
    <col min="5117" max="5117" width="15.5703125" style="1" bestFit="1" customWidth="1"/>
    <col min="5118" max="5118" width="14.85546875" style="1" bestFit="1" customWidth="1"/>
    <col min="5119" max="5368" width="9.140625" style="1"/>
    <col min="5369" max="5369" width="6.140625" style="1" customWidth="1"/>
    <col min="5370" max="5370" width="24.140625" style="1" bestFit="1" customWidth="1"/>
    <col min="5371" max="5371" width="30.42578125" style="1" customWidth="1"/>
    <col min="5372" max="5372" width="13.42578125" style="1" customWidth="1"/>
    <col min="5373" max="5373" width="15.5703125" style="1" bestFit="1" customWidth="1"/>
    <col min="5374" max="5374" width="14.85546875" style="1" bestFit="1" customWidth="1"/>
    <col min="5375" max="5624" width="9.140625" style="1"/>
    <col min="5625" max="5625" width="6.140625" style="1" customWidth="1"/>
    <col min="5626" max="5626" width="24.140625" style="1" bestFit="1" customWidth="1"/>
    <col min="5627" max="5627" width="30.42578125" style="1" customWidth="1"/>
    <col min="5628" max="5628" width="13.42578125" style="1" customWidth="1"/>
    <col min="5629" max="5629" width="15.5703125" style="1" bestFit="1" customWidth="1"/>
    <col min="5630" max="5630" width="14.85546875" style="1" bestFit="1" customWidth="1"/>
    <col min="5631" max="5880" width="9.140625" style="1"/>
    <col min="5881" max="5881" width="6.140625" style="1" customWidth="1"/>
    <col min="5882" max="5882" width="24.140625" style="1" bestFit="1" customWidth="1"/>
    <col min="5883" max="5883" width="30.42578125" style="1" customWidth="1"/>
    <col min="5884" max="5884" width="13.42578125" style="1" customWidth="1"/>
    <col min="5885" max="5885" width="15.5703125" style="1" bestFit="1" customWidth="1"/>
    <col min="5886" max="5886" width="14.85546875" style="1" bestFit="1" customWidth="1"/>
    <col min="5887" max="6136" width="9.140625" style="1"/>
    <col min="6137" max="6137" width="6.140625" style="1" customWidth="1"/>
    <col min="6138" max="6138" width="24.140625" style="1" bestFit="1" customWidth="1"/>
    <col min="6139" max="6139" width="30.42578125" style="1" customWidth="1"/>
    <col min="6140" max="6140" width="13.42578125" style="1" customWidth="1"/>
    <col min="6141" max="6141" width="15.5703125" style="1" bestFit="1" customWidth="1"/>
    <col min="6142" max="6142" width="14.85546875" style="1" bestFit="1" customWidth="1"/>
    <col min="6143" max="6392" width="9.140625" style="1"/>
    <col min="6393" max="6393" width="6.140625" style="1" customWidth="1"/>
    <col min="6394" max="6394" width="24.140625" style="1" bestFit="1" customWidth="1"/>
    <col min="6395" max="6395" width="30.42578125" style="1" customWidth="1"/>
    <col min="6396" max="6396" width="13.42578125" style="1" customWidth="1"/>
    <col min="6397" max="6397" width="15.5703125" style="1" bestFit="1" customWidth="1"/>
    <col min="6398" max="6398" width="14.85546875" style="1" bestFit="1" customWidth="1"/>
    <col min="6399" max="6648" width="9.140625" style="1"/>
    <col min="6649" max="6649" width="6.140625" style="1" customWidth="1"/>
    <col min="6650" max="6650" width="24.140625" style="1" bestFit="1" customWidth="1"/>
    <col min="6651" max="6651" width="30.42578125" style="1" customWidth="1"/>
    <col min="6652" max="6652" width="13.42578125" style="1" customWidth="1"/>
    <col min="6653" max="6653" width="15.5703125" style="1" bestFit="1" customWidth="1"/>
    <col min="6654" max="6654" width="14.85546875" style="1" bestFit="1" customWidth="1"/>
    <col min="6655" max="6904" width="9.140625" style="1"/>
    <col min="6905" max="6905" width="6.140625" style="1" customWidth="1"/>
    <col min="6906" max="6906" width="24.140625" style="1" bestFit="1" customWidth="1"/>
    <col min="6907" max="6907" width="30.42578125" style="1" customWidth="1"/>
    <col min="6908" max="6908" width="13.42578125" style="1" customWidth="1"/>
    <col min="6909" max="6909" width="15.5703125" style="1" bestFit="1" customWidth="1"/>
    <col min="6910" max="6910" width="14.85546875" style="1" bestFit="1" customWidth="1"/>
    <col min="6911" max="7160" width="9.140625" style="1"/>
    <col min="7161" max="7161" width="6.140625" style="1" customWidth="1"/>
    <col min="7162" max="7162" width="24.140625" style="1" bestFit="1" customWidth="1"/>
    <col min="7163" max="7163" width="30.42578125" style="1" customWidth="1"/>
    <col min="7164" max="7164" width="13.42578125" style="1" customWidth="1"/>
    <col min="7165" max="7165" width="15.5703125" style="1" bestFit="1" customWidth="1"/>
    <col min="7166" max="7166" width="14.85546875" style="1" bestFit="1" customWidth="1"/>
    <col min="7167" max="7416" width="9.140625" style="1"/>
    <col min="7417" max="7417" width="6.140625" style="1" customWidth="1"/>
    <col min="7418" max="7418" width="24.140625" style="1" bestFit="1" customWidth="1"/>
    <col min="7419" max="7419" width="30.42578125" style="1" customWidth="1"/>
    <col min="7420" max="7420" width="13.42578125" style="1" customWidth="1"/>
    <col min="7421" max="7421" width="15.5703125" style="1" bestFit="1" customWidth="1"/>
    <col min="7422" max="7422" width="14.85546875" style="1" bestFit="1" customWidth="1"/>
    <col min="7423" max="7672" width="9.140625" style="1"/>
    <col min="7673" max="7673" width="6.140625" style="1" customWidth="1"/>
    <col min="7674" max="7674" width="24.140625" style="1" bestFit="1" customWidth="1"/>
    <col min="7675" max="7675" width="30.42578125" style="1" customWidth="1"/>
    <col min="7676" max="7676" width="13.42578125" style="1" customWidth="1"/>
    <col min="7677" max="7677" width="15.5703125" style="1" bestFit="1" customWidth="1"/>
    <col min="7678" max="7678" width="14.85546875" style="1" bestFit="1" customWidth="1"/>
    <col min="7679" max="7928" width="9.140625" style="1"/>
    <col min="7929" max="7929" width="6.140625" style="1" customWidth="1"/>
    <col min="7930" max="7930" width="24.140625" style="1" bestFit="1" customWidth="1"/>
    <col min="7931" max="7931" width="30.42578125" style="1" customWidth="1"/>
    <col min="7932" max="7932" width="13.42578125" style="1" customWidth="1"/>
    <col min="7933" max="7933" width="15.5703125" style="1" bestFit="1" customWidth="1"/>
    <col min="7934" max="7934" width="14.85546875" style="1" bestFit="1" customWidth="1"/>
    <col min="7935" max="8184" width="9.140625" style="1"/>
    <col min="8185" max="8185" width="6.140625" style="1" customWidth="1"/>
    <col min="8186" max="8186" width="24.140625" style="1" bestFit="1" customWidth="1"/>
    <col min="8187" max="8187" width="30.42578125" style="1" customWidth="1"/>
    <col min="8188" max="8188" width="13.42578125" style="1" customWidth="1"/>
    <col min="8189" max="8189" width="15.5703125" style="1" bestFit="1" customWidth="1"/>
    <col min="8190" max="8190" width="14.85546875" style="1" bestFit="1" customWidth="1"/>
    <col min="8191" max="8440" width="9.140625" style="1"/>
    <col min="8441" max="8441" width="6.140625" style="1" customWidth="1"/>
    <col min="8442" max="8442" width="24.140625" style="1" bestFit="1" customWidth="1"/>
    <col min="8443" max="8443" width="30.42578125" style="1" customWidth="1"/>
    <col min="8444" max="8444" width="13.42578125" style="1" customWidth="1"/>
    <col min="8445" max="8445" width="15.5703125" style="1" bestFit="1" customWidth="1"/>
    <col min="8446" max="8446" width="14.85546875" style="1" bestFit="1" customWidth="1"/>
    <col min="8447" max="8696" width="9.140625" style="1"/>
    <col min="8697" max="8697" width="6.140625" style="1" customWidth="1"/>
    <col min="8698" max="8698" width="24.140625" style="1" bestFit="1" customWidth="1"/>
    <col min="8699" max="8699" width="30.42578125" style="1" customWidth="1"/>
    <col min="8700" max="8700" width="13.42578125" style="1" customWidth="1"/>
    <col min="8701" max="8701" width="15.5703125" style="1" bestFit="1" customWidth="1"/>
    <col min="8702" max="8702" width="14.85546875" style="1" bestFit="1" customWidth="1"/>
    <col min="8703" max="8952" width="9.140625" style="1"/>
    <col min="8953" max="8953" width="6.140625" style="1" customWidth="1"/>
    <col min="8954" max="8954" width="24.140625" style="1" bestFit="1" customWidth="1"/>
    <col min="8955" max="8955" width="30.42578125" style="1" customWidth="1"/>
    <col min="8956" max="8956" width="13.42578125" style="1" customWidth="1"/>
    <col min="8957" max="8957" width="15.5703125" style="1" bestFit="1" customWidth="1"/>
    <col min="8958" max="8958" width="14.85546875" style="1" bestFit="1" customWidth="1"/>
    <col min="8959" max="9208" width="9.140625" style="1"/>
    <col min="9209" max="9209" width="6.140625" style="1" customWidth="1"/>
    <col min="9210" max="9210" width="24.140625" style="1" bestFit="1" customWidth="1"/>
    <col min="9211" max="9211" width="30.42578125" style="1" customWidth="1"/>
    <col min="9212" max="9212" width="13.42578125" style="1" customWidth="1"/>
    <col min="9213" max="9213" width="15.5703125" style="1" bestFit="1" customWidth="1"/>
    <col min="9214" max="9214" width="14.85546875" style="1" bestFit="1" customWidth="1"/>
    <col min="9215" max="9464" width="9.140625" style="1"/>
    <col min="9465" max="9465" width="6.140625" style="1" customWidth="1"/>
    <col min="9466" max="9466" width="24.140625" style="1" bestFit="1" customWidth="1"/>
    <col min="9467" max="9467" width="30.42578125" style="1" customWidth="1"/>
    <col min="9468" max="9468" width="13.42578125" style="1" customWidth="1"/>
    <col min="9469" max="9469" width="15.5703125" style="1" bestFit="1" customWidth="1"/>
    <col min="9470" max="9470" width="14.85546875" style="1" bestFit="1" customWidth="1"/>
    <col min="9471" max="9720" width="9.140625" style="1"/>
    <col min="9721" max="9721" width="6.140625" style="1" customWidth="1"/>
    <col min="9722" max="9722" width="24.140625" style="1" bestFit="1" customWidth="1"/>
    <col min="9723" max="9723" width="30.42578125" style="1" customWidth="1"/>
    <col min="9724" max="9724" width="13.42578125" style="1" customWidth="1"/>
    <col min="9725" max="9725" width="15.5703125" style="1" bestFit="1" customWidth="1"/>
    <col min="9726" max="9726" width="14.85546875" style="1" bestFit="1" customWidth="1"/>
    <col min="9727" max="9976" width="9.140625" style="1"/>
    <col min="9977" max="9977" width="6.140625" style="1" customWidth="1"/>
    <col min="9978" max="9978" width="24.140625" style="1" bestFit="1" customWidth="1"/>
    <col min="9979" max="9979" width="30.42578125" style="1" customWidth="1"/>
    <col min="9980" max="9980" width="13.42578125" style="1" customWidth="1"/>
    <col min="9981" max="9981" width="15.5703125" style="1" bestFit="1" customWidth="1"/>
    <col min="9982" max="9982" width="14.85546875" style="1" bestFit="1" customWidth="1"/>
    <col min="9983" max="10232" width="9.140625" style="1"/>
    <col min="10233" max="10233" width="6.140625" style="1" customWidth="1"/>
    <col min="10234" max="10234" width="24.140625" style="1" bestFit="1" customWidth="1"/>
    <col min="10235" max="10235" width="30.42578125" style="1" customWidth="1"/>
    <col min="10236" max="10236" width="13.42578125" style="1" customWidth="1"/>
    <col min="10237" max="10237" width="15.5703125" style="1" bestFit="1" customWidth="1"/>
    <col min="10238" max="10238" width="14.85546875" style="1" bestFit="1" customWidth="1"/>
    <col min="10239" max="10488" width="9.140625" style="1"/>
    <col min="10489" max="10489" width="6.140625" style="1" customWidth="1"/>
    <col min="10490" max="10490" width="24.140625" style="1" bestFit="1" customWidth="1"/>
    <col min="10491" max="10491" width="30.42578125" style="1" customWidth="1"/>
    <col min="10492" max="10492" width="13.42578125" style="1" customWidth="1"/>
    <col min="10493" max="10493" width="15.5703125" style="1" bestFit="1" customWidth="1"/>
    <col min="10494" max="10494" width="14.85546875" style="1" bestFit="1" customWidth="1"/>
    <col min="10495" max="10744" width="9.140625" style="1"/>
    <col min="10745" max="10745" width="6.140625" style="1" customWidth="1"/>
    <col min="10746" max="10746" width="24.140625" style="1" bestFit="1" customWidth="1"/>
    <col min="10747" max="10747" width="30.42578125" style="1" customWidth="1"/>
    <col min="10748" max="10748" width="13.42578125" style="1" customWidth="1"/>
    <col min="10749" max="10749" width="15.5703125" style="1" bestFit="1" customWidth="1"/>
    <col min="10750" max="10750" width="14.85546875" style="1" bestFit="1" customWidth="1"/>
    <col min="10751" max="11000" width="9.140625" style="1"/>
    <col min="11001" max="11001" width="6.140625" style="1" customWidth="1"/>
    <col min="11002" max="11002" width="24.140625" style="1" bestFit="1" customWidth="1"/>
    <col min="11003" max="11003" width="30.42578125" style="1" customWidth="1"/>
    <col min="11004" max="11004" width="13.42578125" style="1" customWidth="1"/>
    <col min="11005" max="11005" width="15.5703125" style="1" bestFit="1" customWidth="1"/>
    <col min="11006" max="11006" width="14.85546875" style="1" bestFit="1" customWidth="1"/>
    <col min="11007" max="11256" width="9.140625" style="1"/>
    <col min="11257" max="11257" width="6.140625" style="1" customWidth="1"/>
    <col min="11258" max="11258" width="24.140625" style="1" bestFit="1" customWidth="1"/>
    <col min="11259" max="11259" width="30.42578125" style="1" customWidth="1"/>
    <col min="11260" max="11260" width="13.42578125" style="1" customWidth="1"/>
    <col min="11261" max="11261" width="15.5703125" style="1" bestFit="1" customWidth="1"/>
    <col min="11262" max="11262" width="14.85546875" style="1" bestFit="1" customWidth="1"/>
    <col min="11263" max="11512" width="9.140625" style="1"/>
    <col min="11513" max="11513" width="6.140625" style="1" customWidth="1"/>
    <col min="11514" max="11514" width="24.140625" style="1" bestFit="1" customWidth="1"/>
    <col min="11515" max="11515" width="30.42578125" style="1" customWidth="1"/>
    <col min="11516" max="11516" width="13.42578125" style="1" customWidth="1"/>
    <col min="11517" max="11517" width="15.5703125" style="1" bestFit="1" customWidth="1"/>
    <col min="11518" max="11518" width="14.85546875" style="1" bestFit="1" customWidth="1"/>
    <col min="11519" max="11768" width="9.140625" style="1"/>
    <col min="11769" max="11769" width="6.140625" style="1" customWidth="1"/>
    <col min="11770" max="11770" width="24.140625" style="1" bestFit="1" customWidth="1"/>
    <col min="11771" max="11771" width="30.42578125" style="1" customWidth="1"/>
    <col min="11772" max="11772" width="13.42578125" style="1" customWidth="1"/>
    <col min="11773" max="11773" width="15.5703125" style="1" bestFit="1" customWidth="1"/>
    <col min="11774" max="11774" width="14.85546875" style="1" bestFit="1" customWidth="1"/>
    <col min="11775" max="12024" width="9.140625" style="1"/>
    <col min="12025" max="12025" width="6.140625" style="1" customWidth="1"/>
    <col min="12026" max="12026" width="24.140625" style="1" bestFit="1" customWidth="1"/>
    <col min="12027" max="12027" width="30.42578125" style="1" customWidth="1"/>
    <col min="12028" max="12028" width="13.42578125" style="1" customWidth="1"/>
    <col min="12029" max="12029" width="15.5703125" style="1" bestFit="1" customWidth="1"/>
    <col min="12030" max="12030" width="14.85546875" style="1" bestFit="1" customWidth="1"/>
    <col min="12031" max="12280" width="9.140625" style="1"/>
    <col min="12281" max="12281" width="6.140625" style="1" customWidth="1"/>
    <col min="12282" max="12282" width="24.140625" style="1" bestFit="1" customWidth="1"/>
    <col min="12283" max="12283" width="30.42578125" style="1" customWidth="1"/>
    <col min="12284" max="12284" width="13.42578125" style="1" customWidth="1"/>
    <col min="12285" max="12285" width="15.5703125" style="1" bestFit="1" customWidth="1"/>
    <col min="12286" max="12286" width="14.85546875" style="1" bestFit="1" customWidth="1"/>
    <col min="12287" max="12536" width="9.140625" style="1"/>
    <col min="12537" max="12537" width="6.140625" style="1" customWidth="1"/>
    <col min="12538" max="12538" width="24.140625" style="1" bestFit="1" customWidth="1"/>
    <col min="12539" max="12539" width="30.42578125" style="1" customWidth="1"/>
    <col min="12540" max="12540" width="13.42578125" style="1" customWidth="1"/>
    <col min="12541" max="12541" width="15.5703125" style="1" bestFit="1" customWidth="1"/>
    <col min="12542" max="12542" width="14.85546875" style="1" bestFit="1" customWidth="1"/>
    <col min="12543" max="12792" width="9.140625" style="1"/>
    <col min="12793" max="12793" width="6.140625" style="1" customWidth="1"/>
    <col min="12794" max="12794" width="24.140625" style="1" bestFit="1" customWidth="1"/>
    <col min="12795" max="12795" width="30.42578125" style="1" customWidth="1"/>
    <col min="12796" max="12796" width="13.42578125" style="1" customWidth="1"/>
    <col min="12797" max="12797" width="15.5703125" style="1" bestFit="1" customWidth="1"/>
    <col min="12798" max="12798" width="14.85546875" style="1" bestFit="1" customWidth="1"/>
    <col min="12799" max="13048" width="9.140625" style="1"/>
    <col min="13049" max="13049" width="6.140625" style="1" customWidth="1"/>
    <col min="13050" max="13050" width="24.140625" style="1" bestFit="1" customWidth="1"/>
    <col min="13051" max="13051" width="30.42578125" style="1" customWidth="1"/>
    <col min="13052" max="13052" width="13.42578125" style="1" customWidth="1"/>
    <col min="13053" max="13053" width="15.5703125" style="1" bestFit="1" customWidth="1"/>
    <col min="13054" max="13054" width="14.85546875" style="1" bestFit="1" customWidth="1"/>
    <col min="13055" max="13304" width="9.140625" style="1"/>
    <col min="13305" max="13305" width="6.140625" style="1" customWidth="1"/>
    <col min="13306" max="13306" width="24.140625" style="1" bestFit="1" customWidth="1"/>
    <col min="13307" max="13307" width="30.42578125" style="1" customWidth="1"/>
    <col min="13308" max="13308" width="13.42578125" style="1" customWidth="1"/>
    <col min="13309" max="13309" width="15.5703125" style="1" bestFit="1" customWidth="1"/>
    <col min="13310" max="13310" width="14.85546875" style="1" bestFit="1" customWidth="1"/>
    <col min="13311" max="13560" width="9.140625" style="1"/>
    <col min="13561" max="13561" width="6.140625" style="1" customWidth="1"/>
    <col min="13562" max="13562" width="24.140625" style="1" bestFit="1" customWidth="1"/>
    <col min="13563" max="13563" width="30.42578125" style="1" customWidth="1"/>
    <col min="13564" max="13564" width="13.42578125" style="1" customWidth="1"/>
    <col min="13565" max="13565" width="15.5703125" style="1" bestFit="1" customWidth="1"/>
    <col min="13566" max="13566" width="14.85546875" style="1" bestFit="1" customWidth="1"/>
    <col min="13567" max="13816" width="9.140625" style="1"/>
    <col min="13817" max="13817" width="6.140625" style="1" customWidth="1"/>
    <col min="13818" max="13818" width="24.140625" style="1" bestFit="1" customWidth="1"/>
    <col min="13819" max="13819" width="30.42578125" style="1" customWidth="1"/>
    <col min="13820" max="13820" width="13.42578125" style="1" customWidth="1"/>
    <col min="13821" max="13821" width="15.5703125" style="1" bestFit="1" customWidth="1"/>
    <col min="13822" max="13822" width="14.85546875" style="1" bestFit="1" customWidth="1"/>
    <col min="13823" max="14072" width="9.140625" style="1"/>
    <col min="14073" max="14073" width="6.140625" style="1" customWidth="1"/>
    <col min="14074" max="14074" width="24.140625" style="1" bestFit="1" customWidth="1"/>
    <col min="14075" max="14075" width="30.42578125" style="1" customWidth="1"/>
    <col min="14076" max="14076" width="13.42578125" style="1" customWidth="1"/>
    <col min="14077" max="14077" width="15.5703125" style="1" bestFit="1" customWidth="1"/>
    <col min="14078" max="14078" width="14.85546875" style="1" bestFit="1" customWidth="1"/>
    <col min="14079" max="14328" width="9.140625" style="1"/>
    <col min="14329" max="14329" width="6.140625" style="1" customWidth="1"/>
    <col min="14330" max="14330" width="24.140625" style="1" bestFit="1" customWidth="1"/>
    <col min="14331" max="14331" width="30.42578125" style="1" customWidth="1"/>
    <col min="14332" max="14332" width="13.42578125" style="1" customWidth="1"/>
    <col min="14333" max="14333" width="15.5703125" style="1" bestFit="1" customWidth="1"/>
    <col min="14334" max="14334" width="14.85546875" style="1" bestFit="1" customWidth="1"/>
    <col min="14335" max="14584" width="9.140625" style="1"/>
    <col min="14585" max="14585" width="6.140625" style="1" customWidth="1"/>
    <col min="14586" max="14586" width="24.140625" style="1" bestFit="1" customWidth="1"/>
    <col min="14587" max="14587" width="30.42578125" style="1" customWidth="1"/>
    <col min="14588" max="14588" width="13.42578125" style="1" customWidth="1"/>
    <col min="14589" max="14589" width="15.5703125" style="1" bestFit="1" customWidth="1"/>
    <col min="14590" max="14590" width="14.85546875" style="1" bestFit="1" customWidth="1"/>
    <col min="14591" max="14840" width="9.140625" style="1"/>
    <col min="14841" max="14841" width="6.140625" style="1" customWidth="1"/>
    <col min="14842" max="14842" width="24.140625" style="1" bestFit="1" customWidth="1"/>
    <col min="14843" max="14843" width="30.42578125" style="1" customWidth="1"/>
    <col min="14844" max="14844" width="13.42578125" style="1" customWidth="1"/>
    <col min="14845" max="14845" width="15.5703125" style="1" bestFit="1" customWidth="1"/>
    <col min="14846" max="14846" width="14.85546875" style="1" bestFit="1" customWidth="1"/>
    <col min="14847" max="15096" width="9.140625" style="1"/>
    <col min="15097" max="15097" width="6.140625" style="1" customWidth="1"/>
    <col min="15098" max="15098" width="24.140625" style="1" bestFit="1" customWidth="1"/>
    <col min="15099" max="15099" width="30.42578125" style="1" customWidth="1"/>
    <col min="15100" max="15100" width="13.42578125" style="1" customWidth="1"/>
    <col min="15101" max="15101" width="15.5703125" style="1" bestFit="1" customWidth="1"/>
    <col min="15102" max="15102" width="14.85546875" style="1" bestFit="1" customWidth="1"/>
    <col min="15103" max="15352" width="9.140625" style="1"/>
    <col min="15353" max="15353" width="6.140625" style="1" customWidth="1"/>
    <col min="15354" max="15354" width="24.140625" style="1" bestFit="1" customWidth="1"/>
    <col min="15355" max="15355" width="30.42578125" style="1" customWidth="1"/>
    <col min="15356" max="15356" width="13.42578125" style="1" customWidth="1"/>
    <col min="15357" max="15357" width="15.5703125" style="1" bestFit="1" customWidth="1"/>
    <col min="15358" max="15358" width="14.85546875" style="1" bestFit="1" customWidth="1"/>
    <col min="15359" max="15608" width="9.140625" style="1"/>
    <col min="15609" max="15609" width="6.140625" style="1" customWidth="1"/>
    <col min="15610" max="15610" width="24.140625" style="1" bestFit="1" customWidth="1"/>
    <col min="15611" max="15611" width="30.42578125" style="1" customWidth="1"/>
    <col min="15612" max="15612" width="13.42578125" style="1" customWidth="1"/>
    <col min="15613" max="15613" width="15.5703125" style="1" bestFit="1" customWidth="1"/>
    <col min="15614" max="15614" width="14.85546875" style="1" bestFit="1" customWidth="1"/>
    <col min="15615" max="15864" width="9.140625" style="1"/>
    <col min="15865" max="15865" width="6.140625" style="1" customWidth="1"/>
    <col min="15866" max="15866" width="24.140625" style="1" bestFit="1" customWidth="1"/>
    <col min="15867" max="15867" width="30.42578125" style="1" customWidth="1"/>
    <col min="15868" max="15868" width="13.42578125" style="1" customWidth="1"/>
    <col min="15869" max="15869" width="15.5703125" style="1" bestFit="1" customWidth="1"/>
    <col min="15870" max="15870" width="14.85546875" style="1" bestFit="1" customWidth="1"/>
    <col min="15871" max="16120" width="9.140625" style="1"/>
    <col min="16121" max="16121" width="6.140625" style="1" customWidth="1"/>
    <col min="16122" max="16122" width="24.140625" style="1" bestFit="1" customWidth="1"/>
    <col min="16123" max="16123" width="30.42578125" style="1" customWidth="1"/>
    <col min="16124" max="16124" width="13.42578125" style="1" customWidth="1"/>
    <col min="16125" max="16125" width="15.5703125" style="1" bestFit="1" customWidth="1"/>
    <col min="16126" max="16126" width="14.85546875" style="1" bestFit="1" customWidth="1"/>
    <col min="16127" max="16384" width="9.140625" style="1"/>
  </cols>
  <sheetData>
    <row r="1" spans="1:9" ht="51.75" customHeight="1" x14ac:dyDescent="0.2">
      <c r="A1" s="20" t="s">
        <v>32</v>
      </c>
      <c r="B1" s="21"/>
      <c r="C1" s="21"/>
      <c r="D1" s="21"/>
      <c r="E1" s="21"/>
      <c r="F1" s="21"/>
      <c r="G1" s="21"/>
      <c r="H1" s="22"/>
    </row>
    <row r="2" spans="1:9" ht="15.75" x14ac:dyDescent="0.2">
      <c r="A2" s="2" t="s">
        <v>0</v>
      </c>
      <c r="B2" s="3" t="s">
        <v>1</v>
      </c>
      <c r="C2" s="3" t="s">
        <v>2</v>
      </c>
      <c r="D2" s="2" t="s">
        <v>3</v>
      </c>
      <c r="E2" s="2" t="s">
        <v>4</v>
      </c>
      <c r="F2" s="2" t="s">
        <v>5</v>
      </c>
      <c r="G2" s="3" t="s">
        <v>28</v>
      </c>
      <c r="H2" s="3" t="s">
        <v>6</v>
      </c>
    </row>
    <row r="3" spans="1:9" ht="60" x14ac:dyDescent="0.2">
      <c r="A3" s="8">
        <v>1</v>
      </c>
      <c r="B3" s="8" t="s">
        <v>7</v>
      </c>
      <c r="C3" s="9" t="s">
        <v>8</v>
      </c>
      <c r="D3" s="10" t="s">
        <v>9</v>
      </c>
      <c r="E3" s="8" t="s">
        <v>10</v>
      </c>
      <c r="F3" s="8">
        <v>18</v>
      </c>
      <c r="G3" s="4"/>
      <c r="H3" s="16">
        <f t="shared" ref="H3:H10" si="0">F3*G3</f>
        <v>0</v>
      </c>
      <c r="I3" s="5" t="s">
        <v>34</v>
      </c>
    </row>
    <row r="4" spans="1:9" x14ac:dyDescent="0.2">
      <c r="A4" s="8" t="e">
        <f>#REF!+1</f>
        <v>#REF!</v>
      </c>
      <c r="B4" s="12" t="s">
        <v>11</v>
      </c>
      <c r="C4" s="9" t="s">
        <v>14</v>
      </c>
      <c r="D4" s="9" t="s">
        <v>12</v>
      </c>
      <c r="E4" s="11" t="s">
        <v>13</v>
      </c>
      <c r="F4" s="8">
        <v>1</v>
      </c>
      <c r="G4" s="4"/>
      <c r="H4" s="16">
        <f t="shared" si="0"/>
        <v>0</v>
      </c>
      <c r="I4" s="5" t="s">
        <v>35</v>
      </c>
    </row>
    <row r="5" spans="1:9" x14ac:dyDescent="0.2">
      <c r="A5" s="8">
        <v>9.1</v>
      </c>
      <c r="B5" s="12" t="s">
        <v>30</v>
      </c>
      <c r="C5" s="9"/>
      <c r="D5" s="9" t="s">
        <v>33</v>
      </c>
      <c r="E5" s="11" t="s">
        <v>31</v>
      </c>
      <c r="F5" s="8">
        <v>200</v>
      </c>
      <c r="G5" s="4"/>
      <c r="H5" s="16">
        <f t="shared" si="0"/>
        <v>0</v>
      </c>
      <c r="I5" s="5" t="s">
        <v>36</v>
      </c>
    </row>
    <row r="6" spans="1:9" x14ac:dyDescent="0.2">
      <c r="A6" s="8" t="e">
        <f>A4+1</f>
        <v>#REF!</v>
      </c>
      <c r="B6" s="13" t="s">
        <v>15</v>
      </c>
      <c r="C6" s="9" t="s">
        <v>16</v>
      </c>
      <c r="D6" s="11" t="s">
        <v>17</v>
      </c>
      <c r="E6" s="9" t="s">
        <v>18</v>
      </c>
      <c r="F6" s="8">
        <v>1</v>
      </c>
      <c r="G6" s="4"/>
      <c r="H6" s="16">
        <f t="shared" si="0"/>
        <v>0</v>
      </c>
      <c r="I6" s="5" t="s">
        <v>37</v>
      </c>
    </row>
    <row r="7" spans="1:9" ht="24" x14ac:dyDescent="0.2">
      <c r="A7" s="8" t="e">
        <f>#REF!+1</f>
        <v>#REF!</v>
      </c>
      <c r="B7" s="8" t="s">
        <v>19</v>
      </c>
      <c r="C7" s="10" t="s">
        <v>20</v>
      </c>
      <c r="D7" s="11"/>
      <c r="E7" s="9" t="s">
        <v>21</v>
      </c>
      <c r="F7" s="10">
        <v>1</v>
      </c>
      <c r="G7" s="4"/>
      <c r="H7" s="16">
        <f t="shared" si="0"/>
        <v>0</v>
      </c>
      <c r="I7" s="5" t="s">
        <v>38</v>
      </c>
    </row>
    <row r="8" spans="1:9" ht="24" x14ac:dyDescent="0.2">
      <c r="A8" s="8" t="e">
        <f t="shared" ref="A8:A10" si="1">A7+1</f>
        <v>#REF!</v>
      </c>
      <c r="B8" s="8" t="s">
        <v>19</v>
      </c>
      <c r="C8" s="10" t="s">
        <v>22</v>
      </c>
      <c r="D8" s="11"/>
      <c r="E8" s="9" t="s">
        <v>21</v>
      </c>
      <c r="F8" s="10">
        <v>1</v>
      </c>
      <c r="G8" s="4"/>
      <c r="H8" s="16">
        <f t="shared" si="0"/>
        <v>0</v>
      </c>
      <c r="I8" s="5" t="s">
        <v>39</v>
      </c>
    </row>
    <row r="9" spans="1:9" x14ac:dyDescent="0.2">
      <c r="A9" s="8" t="e">
        <f t="shared" si="1"/>
        <v>#REF!</v>
      </c>
      <c r="B9" s="13" t="s">
        <v>23</v>
      </c>
      <c r="C9" s="10" t="s">
        <v>24</v>
      </c>
      <c r="D9" s="9"/>
      <c r="E9" s="9" t="s">
        <v>25</v>
      </c>
      <c r="F9" s="10">
        <v>1</v>
      </c>
      <c r="G9" s="4"/>
      <c r="H9" s="16">
        <f t="shared" si="0"/>
        <v>0</v>
      </c>
      <c r="I9" s="5" t="s">
        <v>40</v>
      </c>
    </row>
    <row r="10" spans="1:9" x14ac:dyDescent="0.2">
      <c r="A10" s="8" t="e">
        <f t="shared" si="1"/>
        <v>#REF!</v>
      </c>
      <c r="B10" s="14" t="s">
        <v>29</v>
      </c>
      <c r="C10" s="15" t="s">
        <v>26</v>
      </c>
      <c r="D10" s="15"/>
      <c r="E10" s="14" t="s">
        <v>10</v>
      </c>
      <c r="F10" s="18">
        <v>1</v>
      </c>
      <c r="G10" s="4"/>
      <c r="H10" s="16">
        <f t="shared" si="0"/>
        <v>0</v>
      </c>
      <c r="I10" s="5" t="s">
        <v>41</v>
      </c>
    </row>
    <row r="11" spans="1:9" ht="15" x14ac:dyDescent="0.2">
      <c r="A11" s="19" t="s">
        <v>27</v>
      </c>
      <c r="B11" s="19"/>
      <c r="C11" s="19"/>
      <c r="D11" s="19"/>
      <c r="E11" s="19"/>
      <c r="F11" s="6"/>
      <c r="G11" s="7"/>
      <c r="H11" s="17">
        <f>SUM(H3:H10)</f>
        <v>0</v>
      </c>
      <c r="I11" s="5"/>
    </row>
  </sheetData>
  <mergeCells count="2">
    <mergeCell ref="A11:E11"/>
    <mergeCell ref="A1:H1"/>
  </mergeCells>
  <pageMargins left="0.7" right="0.7" top="0.75" bottom="0.75" header="0.3" footer="0.3"/>
  <pageSetup orientation="portrait" horizontalDpi="4294967293" verticalDpi="4294967293" r:id="rId1"/>
  <ignoredErrors>
    <ignoredError sqref="H6 H3 H4 H7:H10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CCTV Final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Atar Singh</dc:creator>
  <cp:lastModifiedBy>Trupti Dalvi</cp:lastModifiedBy>
  <dcterms:created xsi:type="dcterms:W3CDTF">2019-07-24T06:32:01Z</dcterms:created>
  <dcterms:modified xsi:type="dcterms:W3CDTF">2024-03-19T10:29:37Z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342559e-08ca-44c2-a3d0-eecd0c40d645_Enabled">
    <vt:lpwstr>true</vt:lpwstr>
  </property>
  <property fmtid="{D5CDD505-2E9C-101B-9397-08002B2CF9AE}" pid="3" name="MSIP_Label_7342559e-08ca-44c2-a3d0-eecd0c40d645_SetDate">
    <vt:lpwstr>2024-02-29T14:20:10Z</vt:lpwstr>
  </property>
  <property fmtid="{D5CDD505-2E9C-101B-9397-08002B2CF9AE}" pid="4" name="MSIP_Label_7342559e-08ca-44c2-a3d0-eecd0c40d645_Method">
    <vt:lpwstr>Privileged</vt:lpwstr>
  </property>
  <property fmtid="{D5CDD505-2E9C-101B-9397-08002B2CF9AE}" pid="5" name="MSIP_Label_7342559e-08ca-44c2-a3d0-eecd0c40d645_Name">
    <vt:lpwstr>7342559e-08ca-44c2-a3d0-eecd0c40d645</vt:lpwstr>
  </property>
  <property fmtid="{D5CDD505-2E9C-101B-9397-08002B2CF9AE}" pid="6" name="MSIP_Label_7342559e-08ca-44c2-a3d0-eecd0c40d645_SiteId">
    <vt:lpwstr>2ba9001d-d7f9-43a3-a098-6a927ac715ca</vt:lpwstr>
  </property>
  <property fmtid="{D5CDD505-2E9C-101B-9397-08002B2CF9AE}" pid="7" name="MSIP_Label_7342559e-08ca-44c2-a3d0-eecd0c40d645_ActionId">
    <vt:lpwstr>6ed931bd-deaf-4e9c-91b9-1393eace285d</vt:lpwstr>
  </property>
  <property fmtid="{D5CDD505-2E9C-101B-9397-08002B2CF9AE}" pid="8" name="MSIP_Label_7342559e-08ca-44c2-a3d0-eecd0c40d645_ContentBits">
    <vt:lpwstr>0</vt:lpwstr>
  </property>
</Properties>
</file>