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eep Suryawanshi\Downloads\"/>
    </mc:Choice>
  </mc:AlternateContent>
  <xr:revisionPtr revIDLastSave="0" documentId="13_ncr:1_{75AACD79-FB90-43D0-B965-FB18279CB73E}" xr6:coauthVersionLast="47" xr6:coauthVersionMax="47" xr10:uidLastSave="{00000000-0000-0000-0000-000000000000}"/>
  <bookViews>
    <workbookView xWindow="-108" yWindow="-108" windowWidth="23256" windowHeight="12456" xr2:uid="{A6A4D2FC-57D4-425B-8041-1ED5415927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51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6" i="1"/>
  <c r="G48" i="1"/>
  <c r="G5" i="1"/>
  <c r="G49" i="1" l="1"/>
  <c r="G52" i="1" s="1"/>
</calcChain>
</file>

<file path=xl/sharedStrings.xml><?xml version="1.0" encoding="utf-8"?>
<sst xmlns="http://schemas.openxmlformats.org/spreadsheetml/2006/main" count="112" uniqueCount="75">
  <si>
    <t>MS frame work</t>
  </si>
  <si>
    <t>MS frame for 75 mm thick full height partition</t>
  </si>
  <si>
    <t>No.</t>
  </si>
  <si>
    <t>Item</t>
  </si>
  <si>
    <t>Item Description</t>
  </si>
  <si>
    <t>Qty</t>
  </si>
  <si>
    <t>Unit</t>
  </si>
  <si>
    <t>Rate</t>
  </si>
  <si>
    <t>Amount</t>
  </si>
  <si>
    <t>MS Fabrication</t>
  </si>
  <si>
    <t>3600 mm X 2700 mm ( Back partition)</t>
  </si>
  <si>
    <t>SQFT</t>
  </si>
  <si>
    <t>2600 mm X 1050 mm ( Left side partition)</t>
  </si>
  <si>
    <t>875 mm X 1050 mm ( Right side partition)</t>
  </si>
  <si>
    <t>1325 mm X 450 mm ( Front low height partition)</t>
  </si>
  <si>
    <t>950 mm X 450 mm ( Front low height partition)</t>
  </si>
  <si>
    <t>2200 mm X 1050 mm ( Front Counter height partition)</t>
  </si>
  <si>
    <t>2600 mm X 1200 mm (Flooring Frame -1)</t>
  </si>
  <si>
    <t>2600 mm X 1200 mm (Flooring Frame -2)</t>
  </si>
  <si>
    <t>2600 mm X 1200 mm (Flooring Frame -3)</t>
  </si>
  <si>
    <t>Powder Coating for MS frames</t>
  </si>
  <si>
    <t>Kg</t>
  </si>
  <si>
    <t>Fender</t>
  </si>
  <si>
    <t>Trolley Fender made out of SS 304 with matt finish</t>
  </si>
  <si>
    <t>RFT</t>
  </si>
  <si>
    <t>Carpentry</t>
  </si>
  <si>
    <t>Flooring</t>
  </si>
  <si>
    <t>Partition ply cladding</t>
  </si>
  <si>
    <t>POS</t>
  </si>
  <si>
    <t>NO</t>
  </si>
  <si>
    <t>Impulse Display</t>
  </si>
  <si>
    <t>Back counter</t>
  </si>
  <si>
    <t>OH Cabinets</t>
  </si>
  <si>
    <t>Front counter partition</t>
  </si>
  <si>
    <t>Ply skirting</t>
  </si>
  <si>
    <t>Skirting made out of 18mm Fire Retardant Ply finished with approved laminate</t>
  </si>
  <si>
    <t>Plumbing</t>
  </si>
  <si>
    <t>Plumbing works</t>
  </si>
  <si>
    <t>P&amp;F Nirali make Sink (380 mm X 305 mm) incl Brackets ,waste coupling etc</t>
  </si>
  <si>
    <t>P&amp;F Sink Tap Jaguar or Equivalent make</t>
  </si>
  <si>
    <t>P&amp;F Stop cock Jaguar or Equivalent make</t>
  </si>
  <si>
    <t>P&amp;F 1/2" Inlet pvc flexible pipe</t>
  </si>
  <si>
    <t>P&amp;F 1-1/4" Outlet Pipe pvc flexible pipe</t>
  </si>
  <si>
    <t>Jar( 25-50 Lits)</t>
  </si>
  <si>
    <t>Electrical</t>
  </si>
  <si>
    <t>Electrical work</t>
  </si>
  <si>
    <t>Industrial Socket ( 3 Phase) for Coffee Machine with GI conduit &amp; 3 Phase wiring inclusive as per Airport specification</t>
  </si>
  <si>
    <t>5 AMP Plug Point with GI conduit &amp; cable pulling inclusive as per Airport specification upto 4 mtrs tolerance 1 mtrs</t>
  </si>
  <si>
    <t>15 AMP Switch socket with GI conduit &amp; cable pulling inclusive as per Airport specification upto 4 mtrs tolerance 1 mtrs</t>
  </si>
  <si>
    <t>Light Points with GI conduit &amp; cable pulling inclusive as per Airport specification upto 4 mtrs tolerance 1 mtrs</t>
  </si>
  <si>
    <t>Data point with GI conduit &amp; cable pulling inclusive as per Airport specification</t>
  </si>
  <si>
    <t>Double Door 12 Way mcb box Distribution Board (3 phase )</t>
  </si>
  <si>
    <t>3 Phase Electrical Meter of Approved make (Brand List)</t>
  </si>
  <si>
    <t>Boardout</t>
  </si>
  <si>
    <t>Boardout made out of MS square pipe of size 25mm X 25mm and fixed with flex sheet printed with approved graphics</t>
  </si>
  <si>
    <t>Hamali for unloading of the material at the airport and transfer the material to site from unlaoding area at Guwahati airport</t>
  </si>
  <si>
    <t>Mobility (Pune-Chennai)</t>
  </si>
  <si>
    <t>Transportation</t>
  </si>
  <si>
    <t>Mild steel work in built up tubular (square ) , including cutting, hoisting, fixing in position and applying a priming coat of approved steel primer, including welding and bolted with special shaped washers etc. complete. MS Section 50 x 50 x 16 SWG</t>
  </si>
  <si>
    <t>Providing and Fixing 18mm thick fire retardant ply on MS frames for flooring
Make: Century or equivalent</t>
  </si>
  <si>
    <t>Supply &amp; Fixing homogeneous &amp; abrasion resistant 2mm thick Vinyl Sheet. Design / colour to match as specified as approved, including cleaning of existing surface &amp; using suitable adhesive to give smooth &amp; even floor with all labour, material etc. as required for proper completion of work. Rates quoted should include cost of adhesives, fixing ,cutting, welding etc. complete in all respects &amp; as specified.
Make: Stilex or equivalent
Basic rate: Rs.90/Sqft</t>
  </si>
  <si>
    <t xml:space="preserve">12 mm Fire retardant ply cladding on MS
Frames with laminate on both sides
Plywood Make: Century or equivalent
Laminate : Merino or equivalent
</t>
  </si>
  <si>
    <t>POS (2200 mm X 650 mm X 850 mm) made out of 18mm thick FR ply and finished with laminate on both side and approved 12mm Corian on top
Make of Corian: LG or Equivalent
Basic Rate of Corian : Rs.1200/Sqft</t>
  </si>
  <si>
    <t>Impulse Display (700 mm X 300 mm X 150 mm) made out of 18mm thick FR ply and finished with laminate on both side and approved 12mm Corian on top
Make of Corian: LG or Equivalent
Basic Rate of Corian : Rs.1200/Sqft</t>
  </si>
  <si>
    <t>Back Counter (2775 mm X 750 mm X 950 mm) made out of 18mm thick FR ply and finished with laminate on both side and approved 12mm Corian on top
Make of Corian: LG or Equivalent
Basic Rate of Corian : Rs.1200/Sqft</t>
  </si>
  <si>
    <t xml:space="preserve">Overhead Cabinate (3450 mm X 350 mm X 600 mm) made out of 18mm thick FR ply and finished with laminate on both side
</t>
  </si>
  <si>
    <t>12 mm Fire retardant ply cladding on MS
Frames with laminate on both sides
Plywood Make: Century or equivalent
Laminate : Merino or equivalent</t>
  </si>
  <si>
    <t>Loading &amp; Unloading</t>
  </si>
  <si>
    <t>Total</t>
  </si>
  <si>
    <t>Grand total</t>
  </si>
  <si>
    <t>1/2 HP single phase Water Pump with relay Sakti, Kirloskar or Equivalent make</t>
  </si>
  <si>
    <t>Signage</t>
  </si>
  <si>
    <t>Providing and fixing of clipon menu board of 600mm x 800mm</t>
  </si>
  <si>
    <t>Transfer of material from Pune to Chennai including loading and unloading. To be paid at actuals upon submission of bills.</t>
  </si>
  <si>
    <t>Providing and fixing of  Flying Bites 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</si>
</sst>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2"/>
    </font>
    <font>
      <b/>
      <sz val="8"/>
      <name val="Times New Roman"/>
      <family val="1"/>
    </font>
    <font>
      <b/>
      <sz val="8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3" fontId="2" fillId="0" borderId="0" xfId="0" applyNumberFormat="1" applyFont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EB6DC-3D53-4A2E-9A04-AED8A04FB105}">
  <dimension ref="A1:G52"/>
  <sheetViews>
    <sheetView tabSelected="1" topLeftCell="A25" workbookViewId="0">
      <selection activeCell="C46" sqref="C46"/>
    </sheetView>
  </sheetViews>
  <sheetFormatPr defaultRowHeight="14.4" x14ac:dyDescent="0.3"/>
  <cols>
    <col min="2" max="2" width="14.33203125" bestFit="1" customWidth="1"/>
    <col min="3" max="3" width="96.33203125" bestFit="1" customWidth="1"/>
    <col min="6" max="7" width="8.77734375" style="24"/>
  </cols>
  <sheetData>
    <row r="1" spans="1:7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9" t="s">
        <v>7</v>
      </c>
      <c r="G1" s="19" t="s">
        <v>8</v>
      </c>
    </row>
    <row r="2" spans="1:7" x14ac:dyDescent="0.3">
      <c r="C2" s="5" t="s">
        <v>9</v>
      </c>
      <c r="D2" s="3"/>
      <c r="E2" s="3"/>
      <c r="F2" s="20"/>
      <c r="G2" s="20"/>
    </row>
    <row r="3" spans="1:7" ht="21.6" x14ac:dyDescent="0.3">
      <c r="A3" s="2">
        <v>1</v>
      </c>
      <c r="B3" s="3" t="s">
        <v>0</v>
      </c>
      <c r="C3" s="4" t="s">
        <v>58</v>
      </c>
    </row>
    <row r="4" spans="1:7" x14ac:dyDescent="0.3">
      <c r="C4" s="3" t="s">
        <v>1</v>
      </c>
    </row>
    <row r="5" spans="1:7" x14ac:dyDescent="0.3">
      <c r="C5" s="1" t="s">
        <v>10</v>
      </c>
      <c r="D5" s="2">
        <v>105</v>
      </c>
      <c r="E5" s="1" t="s">
        <v>11</v>
      </c>
      <c r="F5" s="2">
        <v>350</v>
      </c>
      <c r="G5" s="7">
        <f>D5*F5</f>
        <v>36750</v>
      </c>
    </row>
    <row r="6" spans="1:7" x14ac:dyDescent="0.3">
      <c r="C6" s="1" t="s">
        <v>12</v>
      </c>
      <c r="D6" s="2">
        <v>30</v>
      </c>
      <c r="E6" s="1" t="s">
        <v>11</v>
      </c>
      <c r="F6" s="2">
        <v>350</v>
      </c>
      <c r="G6" s="7">
        <f t="shared" ref="G6:G48" si="0">D6*F6</f>
        <v>10500</v>
      </c>
    </row>
    <row r="7" spans="1:7" x14ac:dyDescent="0.3">
      <c r="C7" s="1" t="s">
        <v>13</v>
      </c>
      <c r="D7" s="2">
        <v>10</v>
      </c>
      <c r="E7" s="1" t="s">
        <v>11</v>
      </c>
      <c r="F7" s="2">
        <v>350</v>
      </c>
      <c r="G7" s="7">
        <f t="shared" si="0"/>
        <v>3500</v>
      </c>
    </row>
    <row r="8" spans="1:7" x14ac:dyDescent="0.3">
      <c r="C8" s="1" t="s">
        <v>14</v>
      </c>
      <c r="D8" s="2">
        <v>7</v>
      </c>
      <c r="E8" s="1" t="s">
        <v>11</v>
      </c>
      <c r="F8" s="2">
        <v>350</v>
      </c>
      <c r="G8" s="7">
        <f t="shared" si="0"/>
        <v>2450</v>
      </c>
    </row>
    <row r="9" spans="1:7" x14ac:dyDescent="0.3">
      <c r="C9" s="1" t="s">
        <v>15</v>
      </c>
      <c r="D9" s="2">
        <v>5</v>
      </c>
      <c r="E9" s="1" t="s">
        <v>11</v>
      </c>
      <c r="F9" s="2">
        <v>350</v>
      </c>
      <c r="G9" s="7">
        <f t="shared" si="0"/>
        <v>1750</v>
      </c>
    </row>
    <row r="10" spans="1:7" x14ac:dyDescent="0.3">
      <c r="C10" s="1" t="s">
        <v>16</v>
      </c>
      <c r="D10" s="2">
        <v>25</v>
      </c>
      <c r="E10" s="1" t="s">
        <v>11</v>
      </c>
      <c r="F10" s="2">
        <v>350</v>
      </c>
      <c r="G10" s="7">
        <f t="shared" si="0"/>
        <v>8750</v>
      </c>
    </row>
    <row r="11" spans="1:7" x14ac:dyDescent="0.3">
      <c r="C11" s="1" t="s">
        <v>17</v>
      </c>
      <c r="D11" s="2">
        <v>34</v>
      </c>
      <c r="E11" s="1" t="s">
        <v>11</v>
      </c>
      <c r="F11" s="2">
        <v>350</v>
      </c>
      <c r="G11" s="7">
        <f t="shared" si="0"/>
        <v>11900</v>
      </c>
    </row>
    <row r="12" spans="1:7" x14ac:dyDescent="0.3">
      <c r="C12" s="1" t="s">
        <v>18</v>
      </c>
      <c r="D12" s="2">
        <v>34</v>
      </c>
      <c r="E12" s="1" t="s">
        <v>11</v>
      </c>
      <c r="F12" s="2">
        <v>350</v>
      </c>
      <c r="G12" s="7">
        <f t="shared" si="0"/>
        <v>11900</v>
      </c>
    </row>
    <row r="13" spans="1:7" x14ac:dyDescent="0.3">
      <c r="C13" s="1" t="s">
        <v>19</v>
      </c>
      <c r="D13" s="2">
        <v>34</v>
      </c>
      <c r="E13" s="1" t="s">
        <v>11</v>
      </c>
      <c r="F13" s="2">
        <v>350</v>
      </c>
      <c r="G13" s="7">
        <f t="shared" si="0"/>
        <v>11900</v>
      </c>
    </row>
    <row r="14" spans="1:7" x14ac:dyDescent="0.3">
      <c r="C14" s="1" t="s">
        <v>20</v>
      </c>
      <c r="D14" s="2">
        <v>580</v>
      </c>
      <c r="E14" s="1" t="s">
        <v>21</v>
      </c>
      <c r="F14" s="2">
        <v>25</v>
      </c>
      <c r="G14" s="7">
        <f t="shared" si="0"/>
        <v>14500</v>
      </c>
    </row>
    <row r="15" spans="1:7" x14ac:dyDescent="0.3">
      <c r="A15" s="6">
        <v>2</v>
      </c>
      <c r="B15" s="3" t="s">
        <v>22</v>
      </c>
      <c r="C15" s="1" t="s">
        <v>23</v>
      </c>
      <c r="D15" s="2">
        <v>20</v>
      </c>
      <c r="E15" s="1" t="s">
        <v>24</v>
      </c>
      <c r="F15" s="2">
        <v>1800</v>
      </c>
      <c r="G15" s="7">
        <f t="shared" si="0"/>
        <v>36000</v>
      </c>
    </row>
    <row r="16" spans="1:7" x14ac:dyDescent="0.3">
      <c r="C16" s="5" t="s">
        <v>25</v>
      </c>
      <c r="D16" s="3"/>
      <c r="E16" s="3"/>
      <c r="F16" s="3"/>
      <c r="G16" s="7"/>
    </row>
    <row r="17" spans="1:7" ht="20.399999999999999" x14ac:dyDescent="0.3">
      <c r="A17" s="8">
        <v>3</v>
      </c>
      <c r="B17" s="9" t="s">
        <v>26</v>
      </c>
      <c r="C17" s="10" t="s">
        <v>59</v>
      </c>
      <c r="D17" s="11">
        <v>101</v>
      </c>
      <c r="E17" s="12" t="s">
        <v>11</v>
      </c>
      <c r="F17" s="11">
        <v>410</v>
      </c>
      <c r="G17" s="13">
        <f t="shared" si="0"/>
        <v>41410</v>
      </c>
    </row>
    <row r="18" spans="1:7" ht="52.2" x14ac:dyDescent="0.3">
      <c r="C18" s="4" t="s">
        <v>60</v>
      </c>
      <c r="D18" s="11">
        <v>101</v>
      </c>
      <c r="E18" s="12" t="s">
        <v>11</v>
      </c>
      <c r="F18" s="11">
        <v>160</v>
      </c>
      <c r="G18" s="13">
        <f t="shared" si="0"/>
        <v>16160</v>
      </c>
    </row>
    <row r="19" spans="1:7" ht="51" x14ac:dyDescent="0.3">
      <c r="A19" s="8">
        <v>4</v>
      </c>
      <c r="B19" s="9" t="s">
        <v>27</v>
      </c>
      <c r="C19" s="10" t="s">
        <v>61</v>
      </c>
      <c r="D19" s="11">
        <v>340</v>
      </c>
      <c r="E19" s="12" t="s">
        <v>11</v>
      </c>
      <c r="F19" s="11">
        <v>950</v>
      </c>
      <c r="G19" s="7">
        <f t="shared" si="0"/>
        <v>323000</v>
      </c>
    </row>
    <row r="20" spans="1:7" ht="31.8" x14ac:dyDescent="0.3">
      <c r="A20" s="6">
        <v>5</v>
      </c>
      <c r="B20" s="3" t="s">
        <v>28</v>
      </c>
      <c r="C20" s="4" t="s">
        <v>62</v>
      </c>
      <c r="D20" s="2">
        <v>1</v>
      </c>
      <c r="E20" s="1" t="s">
        <v>29</v>
      </c>
      <c r="F20" s="7">
        <v>135400</v>
      </c>
      <c r="G20" s="7">
        <f t="shared" si="0"/>
        <v>135400</v>
      </c>
    </row>
    <row r="21" spans="1:7" ht="31.8" x14ac:dyDescent="0.3">
      <c r="A21" s="6">
        <v>6</v>
      </c>
      <c r="B21" s="3" t="s">
        <v>30</v>
      </c>
      <c r="C21" s="4" t="s">
        <v>63</v>
      </c>
      <c r="D21" s="2">
        <v>1</v>
      </c>
      <c r="E21" s="1" t="s">
        <v>29</v>
      </c>
      <c r="F21" s="7">
        <v>12000</v>
      </c>
      <c r="G21" s="7">
        <f t="shared" si="0"/>
        <v>12000</v>
      </c>
    </row>
    <row r="22" spans="1:7" ht="31.8" x14ac:dyDescent="0.3">
      <c r="A22" s="6">
        <v>7</v>
      </c>
      <c r="B22" s="3" t="s">
        <v>31</v>
      </c>
      <c r="C22" s="4" t="s">
        <v>64</v>
      </c>
      <c r="D22" s="2">
        <v>1</v>
      </c>
      <c r="E22" s="1" t="s">
        <v>29</v>
      </c>
      <c r="F22" s="7">
        <v>130527</v>
      </c>
      <c r="G22" s="7">
        <f t="shared" si="0"/>
        <v>130527</v>
      </c>
    </row>
    <row r="23" spans="1:7" ht="20.399999999999999" x14ac:dyDescent="0.3">
      <c r="A23" s="17">
        <v>8</v>
      </c>
      <c r="B23" s="14" t="s">
        <v>32</v>
      </c>
      <c r="C23" s="15" t="s">
        <v>65</v>
      </c>
      <c r="D23" s="18">
        <v>1</v>
      </c>
      <c r="E23" s="16" t="s">
        <v>29</v>
      </c>
      <c r="F23" s="13">
        <v>48750</v>
      </c>
      <c r="G23" s="7">
        <f t="shared" si="0"/>
        <v>48750</v>
      </c>
    </row>
    <row r="24" spans="1:7" ht="40.799999999999997" x14ac:dyDescent="0.3">
      <c r="A24" s="8">
        <v>9</v>
      </c>
      <c r="B24" s="9" t="s">
        <v>33</v>
      </c>
      <c r="C24" s="15" t="s">
        <v>66</v>
      </c>
      <c r="D24" s="11">
        <v>25</v>
      </c>
      <c r="E24" s="12" t="s">
        <v>11</v>
      </c>
      <c r="F24" s="11">
        <v>870</v>
      </c>
      <c r="G24" s="7">
        <f t="shared" si="0"/>
        <v>21750</v>
      </c>
    </row>
    <row r="25" spans="1:7" x14ac:dyDescent="0.3">
      <c r="A25" s="6">
        <v>11</v>
      </c>
      <c r="B25" s="3" t="s">
        <v>34</v>
      </c>
      <c r="C25" s="1" t="s">
        <v>35</v>
      </c>
      <c r="D25" s="2">
        <v>30</v>
      </c>
      <c r="E25" s="1" t="s">
        <v>24</v>
      </c>
      <c r="F25" s="2">
        <v>490</v>
      </c>
      <c r="G25" s="7">
        <f t="shared" si="0"/>
        <v>14700</v>
      </c>
    </row>
    <row r="26" spans="1:7" x14ac:dyDescent="0.3">
      <c r="C26" s="5" t="s">
        <v>36</v>
      </c>
      <c r="F26"/>
      <c r="G26" s="7"/>
    </row>
    <row r="27" spans="1:7" x14ac:dyDescent="0.3">
      <c r="A27" s="6">
        <v>12</v>
      </c>
      <c r="B27" s="3" t="s">
        <v>37</v>
      </c>
      <c r="C27" s="1" t="s">
        <v>38</v>
      </c>
      <c r="D27" s="2">
        <v>1</v>
      </c>
      <c r="E27" s="1" t="s">
        <v>29</v>
      </c>
      <c r="F27" s="7">
        <v>6000</v>
      </c>
      <c r="G27" s="7">
        <f t="shared" si="0"/>
        <v>6000</v>
      </c>
    </row>
    <row r="28" spans="1:7" x14ac:dyDescent="0.3">
      <c r="C28" s="1" t="s">
        <v>39</v>
      </c>
      <c r="D28" s="2">
        <v>1</v>
      </c>
      <c r="E28" s="1" t="s">
        <v>29</v>
      </c>
      <c r="F28" s="7">
        <v>3000</v>
      </c>
      <c r="G28" s="7">
        <f t="shared" si="0"/>
        <v>3000</v>
      </c>
    </row>
    <row r="29" spans="1:7" x14ac:dyDescent="0.3">
      <c r="C29" s="1" t="s">
        <v>40</v>
      </c>
      <c r="D29" s="2">
        <v>1</v>
      </c>
      <c r="E29" s="1" t="s">
        <v>29</v>
      </c>
      <c r="F29" s="2">
        <v>900</v>
      </c>
      <c r="G29" s="7">
        <f t="shared" si="0"/>
        <v>900</v>
      </c>
    </row>
    <row r="30" spans="1:7" x14ac:dyDescent="0.3">
      <c r="C30" s="1" t="s">
        <v>41</v>
      </c>
      <c r="D30" s="2">
        <v>1</v>
      </c>
      <c r="E30" s="1" t="s">
        <v>29</v>
      </c>
      <c r="F30" s="2">
        <v>250</v>
      </c>
      <c r="G30" s="7">
        <f t="shared" si="0"/>
        <v>250</v>
      </c>
    </row>
    <row r="31" spans="1:7" x14ac:dyDescent="0.3">
      <c r="C31" s="1" t="s">
        <v>42</v>
      </c>
      <c r="D31" s="2">
        <v>1</v>
      </c>
      <c r="E31" s="1" t="s">
        <v>29</v>
      </c>
      <c r="F31" s="2">
        <v>120</v>
      </c>
      <c r="G31" s="7">
        <f t="shared" si="0"/>
        <v>120</v>
      </c>
    </row>
    <row r="32" spans="1:7" x14ac:dyDescent="0.3">
      <c r="C32" s="1" t="s">
        <v>43</v>
      </c>
      <c r="D32" s="2">
        <v>2</v>
      </c>
      <c r="E32" s="1" t="s">
        <v>29</v>
      </c>
      <c r="F32" s="2">
        <v>450</v>
      </c>
      <c r="G32" s="7">
        <f t="shared" si="0"/>
        <v>900</v>
      </c>
    </row>
    <row r="33" spans="1:7" x14ac:dyDescent="0.3">
      <c r="C33" s="1" t="s">
        <v>70</v>
      </c>
      <c r="D33" s="2">
        <v>1</v>
      </c>
      <c r="E33" s="1" t="s">
        <v>29</v>
      </c>
      <c r="F33" s="7">
        <v>8000</v>
      </c>
      <c r="G33" s="7">
        <f t="shared" si="0"/>
        <v>8000</v>
      </c>
    </row>
    <row r="34" spans="1:7" x14ac:dyDescent="0.3">
      <c r="C34" s="5" t="s">
        <v>44</v>
      </c>
      <c r="F34"/>
      <c r="G34" s="7"/>
    </row>
    <row r="35" spans="1:7" x14ac:dyDescent="0.3">
      <c r="A35" s="6">
        <v>13</v>
      </c>
      <c r="B35" s="3" t="s">
        <v>45</v>
      </c>
      <c r="C35" s="1" t="s">
        <v>46</v>
      </c>
      <c r="D35" s="2">
        <v>1</v>
      </c>
      <c r="E35" s="1" t="s">
        <v>29</v>
      </c>
      <c r="F35" s="7">
        <v>18000</v>
      </c>
      <c r="G35" s="7">
        <f t="shared" si="0"/>
        <v>18000</v>
      </c>
    </row>
    <row r="36" spans="1:7" x14ac:dyDescent="0.3">
      <c r="C36" s="1" t="s">
        <v>47</v>
      </c>
      <c r="D36" s="2">
        <v>12</v>
      </c>
      <c r="E36" s="1" t="s">
        <v>29</v>
      </c>
      <c r="F36" s="7">
        <v>1980</v>
      </c>
      <c r="G36" s="7">
        <f t="shared" si="0"/>
        <v>23760</v>
      </c>
    </row>
    <row r="37" spans="1:7" x14ac:dyDescent="0.3">
      <c r="C37" s="1" t="s">
        <v>48</v>
      </c>
      <c r="D37" s="2">
        <v>15</v>
      </c>
      <c r="E37" s="1" t="s">
        <v>29</v>
      </c>
      <c r="F37" s="7">
        <v>2500</v>
      </c>
      <c r="G37" s="7">
        <f t="shared" si="0"/>
        <v>37500</v>
      </c>
    </row>
    <row r="38" spans="1:7" x14ac:dyDescent="0.3">
      <c r="C38" s="1" t="s">
        <v>49</v>
      </c>
      <c r="D38" s="2">
        <v>2</v>
      </c>
      <c r="E38" s="1" t="s">
        <v>29</v>
      </c>
      <c r="F38" s="7">
        <v>1980</v>
      </c>
      <c r="G38" s="7">
        <f t="shared" si="0"/>
        <v>3960</v>
      </c>
    </row>
    <row r="39" spans="1:7" x14ac:dyDescent="0.3">
      <c r="C39" s="1" t="s">
        <v>50</v>
      </c>
      <c r="D39" s="2">
        <v>1</v>
      </c>
      <c r="E39" s="1" t="s">
        <v>29</v>
      </c>
      <c r="F39" s="7">
        <v>1500</v>
      </c>
      <c r="G39" s="7">
        <f t="shared" si="0"/>
        <v>1500</v>
      </c>
    </row>
    <row r="40" spans="1:7" x14ac:dyDescent="0.3">
      <c r="C40" s="1" t="s">
        <v>51</v>
      </c>
      <c r="D40" s="2">
        <v>1</v>
      </c>
      <c r="E40" s="1" t="s">
        <v>29</v>
      </c>
      <c r="F40" s="7">
        <v>25700</v>
      </c>
      <c r="G40" s="7">
        <f t="shared" si="0"/>
        <v>25700</v>
      </c>
    </row>
    <row r="41" spans="1:7" x14ac:dyDescent="0.3">
      <c r="C41" s="1" t="s">
        <v>52</v>
      </c>
      <c r="D41" s="2">
        <v>1</v>
      </c>
      <c r="E41" s="1" t="s">
        <v>29</v>
      </c>
      <c r="F41" s="7">
        <v>6500</v>
      </c>
      <c r="G41" s="7">
        <f t="shared" si="0"/>
        <v>6500</v>
      </c>
    </row>
    <row r="42" spans="1:7" x14ac:dyDescent="0.3">
      <c r="C42" s="1"/>
      <c r="D42" s="2"/>
      <c r="E42" s="1"/>
      <c r="F42" s="7"/>
      <c r="G42" s="7"/>
    </row>
    <row r="43" spans="1:7" x14ac:dyDescent="0.3">
      <c r="C43" s="5" t="s">
        <v>71</v>
      </c>
      <c r="F43"/>
      <c r="G43" s="7"/>
    </row>
    <row r="44" spans="1:7" x14ac:dyDescent="0.3">
      <c r="A44" s="21">
        <v>14</v>
      </c>
      <c r="B44" s="22" t="s">
        <v>71</v>
      </c>
      <c r="C44" s="1" t="s">
        <v>74</v>
      </c>
      <c r="D44" s="2">
        <v>1</v>
      </c>
      <c r="E44" s="1" t="s">
        <v>29</v>
      </c>
      <c r="F44" s="2">
        <v>48000</v>
      </c>
      <c r="G44" s="7">
        <f t="shared" ref="G44:G45" si="1">D44*F44</f>
        <v>48000</v>
      </c>
    </row>
    <row r="45" spans="1:7" x14ac:dyDescent="0.3">
      <c r="A45" s="21"/>
      <c r="B45" s="22"/>
      <c r="C45" s="1" t="s">
        <v>72</v>
      </c>
      <c r="D45" s="2">
        <v>3</v>
      </c>
      <c r="E45" s="1" t="s">
        <v>29</v>
      </c>
      <c r="F45" s="2">
        <v>15000</v>
      </c>
      <c r="G45" s="7">
        <f t="shared" si="1"/>
        <v>45000</v>
      </c>
    </row>
    <row r="46" spans="1:7" x14ac:dyDescent="0.3">
      <c r="A46" s="21">
        <v>15</v>
      </c>
      <c r="B46" s="22" t="s">
        <v>53</v>
      </c>
      <c r="C46" s="1" t="s">
        <v>54</v>
      </c>
      <c r="D46" s="2">
        <v>500</v>
      </c>
      <c r="E46" s="1" t="s">
        <v>11</v>
      </c>
      <c r="F46" s="2">
        <v>120</v>
      </c>
      <c r="G46" s="7">
        <f t="shared" si="0"/>
        <v>60000</v>
      </c>
    </row>
    <row r="47" spans="1:7" x14ac:dyDescent="0.3">
      <c r="A47" s="21"/>
      <c r="B47" s="22"/>
      <c r="C47" s="5" t="s">
        <v>67</v>
      </c>
      <c r="D47" s="2"/>
      <c r="E47" s="1"/>
      <c r="F47" s="2"/>
      <c r="G47" s="7"/>
    </row>
    <row r="48" spans="1:7" x14ac:dyDescent="0.3">
      <c r="A48" s="21">
        <v>16</v>
      </c>
      <c r="B48" s="22" t="s">
        <v>67</v>
      </c>
      <c r="C48" s="1" t="s">
        <v>55</v>
      </c>
      <c r="D48" s="2">
        <v>1</v>
      </c>
      <c r="E48" s="1" t="s">
        <v>29</v>
      </c>
      <c r="F48" s="7">
        <v>12000</v>
      </c>
      <c r="G48" s="7">
        <f t="shared" si="0"/>
        <v>12000</v>
      </c>
    </row>
    <row r="49" spans="1:7" x14ac:dyDescent="0.3">
      <c r="A49" s="21"/>
      <c r="B49" s="22"/>
      <c r="C49" s="1"/>
      <c r="D49" s="2"/>
      <c r="E49" s="1"/>
      <c r="F49" s="27" t="s">
        <v>68</v>
      </c>
      <c r="G49" s="27">
        <f>SUM(G5:G48)</f>
        <v>1194687</v>
      </c>
    </row>
    <row r="50" spans="1:7" x14ac:dyDescent="0.3">
      <c r="A50" s="23"/>
      <c r="B50" s="23"/>
      <c r="C50" s="5" t="s">
        <v>56</v>
      </c>
      <c r="G50" s="19"/>
    </row>
    <row r="51" spans="1:7" x14ac:dyDescent="0.3">
      <c r="A51" s="21">
        <v>17</v>
      </c>
      <c r="B51" s="22" t="s">
        <v>57</v>
      </c>
      <c r="C51" s="1" t="s">
        <v>73</v>
      </c>
      <c r="D51" s="2">
        <v>1</v>
      </c>
      <c r="E51" s="1" t="s">
        <v>29</v>
      </c>
      <c r="F51" s="25">
        <v>78000</v>
      </c>
      <c r="G51" s="7">
        <f t="shared" ref="G51" si="2">D51*F51</f>
        <v>78000</v>
      </c>
    </row>
    <row r="52" spans="1:7" x14ac:dyDescent="0.3">
      <c r="F52" s="28" t="s">
        <v>69</v>
      </c>
      <c r="G52" s="26">
        <f>SUM(G49,G51)</f>
        <v>1272687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dcterms:created xsi:type="dcterms:W3CDTF">2024-05-04T07:50:23Z</dcterms:created>
  <dcterms:modified xsi:type="dcterms:W3CDTF">2024-05-07T15:52:11Z</dcterms:modified>
</cp:coreProperties>
</file>