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mrutika T\OneDrive - Travel food Services\Noida\Noida Braj Ki Galiyan\Equipment\"/>
    </mc:Choice>
  </mc:AlternateContent>
  <bookViews>
    <workbookView xWindow="-111" yWindow="-111" windowWidth="23254" windowHeight="1245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60" i="1" l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59" i="1"/>
  <c r="Z49" i="1"/>
  <c r="Z48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</calcChain>
</file>

<file path=xl/sharedStrings.xml><?xml version="1.0" encoding="utf-8"?>
<sst xmlns="http://schemas.openxmlformats.org/spreadsheetml/2006/main" count="343" uniqueCount="243">
  <si>
    <t>Area Code</t>
  </si>
  <si>
    <t>ITEM NO.</t>
  </si>
  <si>
    <t>DESCRIPTION</t>
  </si>
  <si>
    <t>QTY</t>
  </si>
  <si>
    <t xml:space="preserve">Make </t>
  </si>
  <si>
    <t>Model</t>
  </si>
  <si>
    <t>ELECTRICAL</t>
  </si>
  <si>
    <t>PLUMBING / DRAINAGE</t>
  </si>
  <si>
    <t>LPG / PNG</t>
  </si>
  <si>
    <t>EXHAUST CFM</t>
  </si>
  <si>
    <t>REMARK</t>
  </si>
  <si>
    <t>CUSTOM FABRICATED</t>
  </si>
  <si>
    <t>750 x783 x 675</t>
  </si>
  <si>
    <t>Unox</t>
  </si>
  <si>
    <t>XEVC-0511-EPRM</t>
  </si>
  <si>
    <t>415V 3PH</t>
  </si>
  <si>
    <t>Industrial</t>
  </si>
  <si>
    <t xml:space="preserve">Two Door Work Top Refrigerator ( Compressor on RHS ) </t>
  </si>
  <si>
    <t>.75 HP</t>
  </si>
  <si>
    <t>230V 1 PH</t>
  </si>
  <si>
    <t>Normal</t>
  </si>
  <si>
    <t>Spare Number</t>
  </si>
  <si>
    <t>450 x 600 x 850 + 150</t>
  </si>
  <si>
    <t>Drain Grating</t>
  </si>
  <si>
    <t>DG -01</t>
  </si>
  <si>
    <t xml:space="preserve"> SS Drain Grating</t>
  </si>
  <si>
    <t>350 x 350</t>
  </si>
  <si>
    <t>Corner Guard</t>
  </si>
  <si>
    <t>CG-01</t>
  </si>
  <si>
    <t>S/S Corner Guard</t>
  </si>
  <si>
    <t>1200 Ht.</t>
  </si>
  <si>
    <t>Exhaust Hood</t>
  </si>
  <si>
    <t>EX-01</t>
  </si>
  <si>
    <t>Exhaust Hood With SS Filters</t>
  </si>
  <si>
    <t>EX-02</t>
  </si>
  <si>
    <t>OTHER ITEM</t>
  </si>
  <si>
    <t>EXT1</t>
  </si>
  <si>
    <t>Water Boiler (Geyser)</t>
  </si>
  <si>
    <t>35 Lits. Capacity</t>
  </si>
  <si>
    <t>3 x 3</t>
  </si>
  <si>
    <t>EXT2</t>
  </si>
  <si>
    <t>TECHNOCRAT</t>
  </si>
  <si>
    <t xml:space="preserve">1/2 HP </t>
  </si>
  <si>
    <t>EXT3</t>
  </si>
  <si>
    <t>Insect Killer</t>
  </si>
  <si>
    <t>BRANDED</t>
  </si>
  <si>
    <t>EXT4</t>
  </si>
  <si>
    <t>MK - 01</t>
  </si>
  <si>
    <t>1350 x 700 x 850 + 150</t>
  </si>
  <si>
    <t>MK - 02</t>
  </si>
  <si>
    <t>MK - 03</t>
  </si>
  <si>
    <t>MK - 04</t>
  </si>
  <si>
    <t>MK - 05</t>
  </si>
  <si>
    <t>MK - 06</t>
  </si>
  <si>
    <t>MK - 07</t>
  </si>
  <si>
    <t>MK - 08</t>
  </si>
  <si>
    <t>MK - 09</t>
  </si>
  <si>
    <t>MK - 10</t>
  </si>
  <si>
    <t>MK - 11</t>
  </si>
  <si>
    <t>MK - 12</t>
  </si>
  <si>
    <t>MK - 13</t>
  </si>
  <si>
    <t>Side Table With 2 U/S</t>
  </si>
  <si>
    <t>Rolling Table</t>
  </si>
  <si>
    <t>450 x 765 x 850 + 150</t>
  </si>
  <si>
    <t>425 x 150</t>
  </si>
  <si>
    <t>Skewer Hanging Rod</t>
  </si>
  <si>
    <t>MK - 14</t>
  </si>
  <si>
    <t>MK - 15</t>
  </si>
  <si>
    <t>MK - 16</t>
  </si>
  <si>
    <t>MK - 17</t>
  </si>
  <si>
    <t>MK - 18</t>
  </si>
  <si>
    <t>MK - 19</t>
  </si>
  <si>
    <t>MK - 20</t>
  </si>
  <si>
    <t>MK - 21</t>
  </si>
  <si>
    <t>MK - 22</t>
  </si>
  <si>
    <t>MK - 23</t>
  </si>
  <si>
    <t>MK - 24</t>
  </si>
  <si>
    <t>MK - 25</t>
  </si>
  <si>
    <t>MK - 26</t>
  </si>
  <si>
    <t>Bulk Kadai</t>
  </si>
  <si>
    <t>Fry Dump Table</t>
  </si>
  <si>
    <t>475 x 600 x 850 x 150</t>
  </si>
  <si>
    <t>Side Table</t>
  </si>
  <si>
    <t>Hot Bain Marie With Sneeze Guard ( 4 Nos 1/1 GN Pan)</t>
  </si>
  <si>
    <t>Cold Bain Marie With Sneeze Guard ( 1 Nos 1/1 GN Pan)</t>
  </si>
  <si>
    <t>750 x 650 x 850</t>
  </si>
  <si>
    <t>Cold Bain Marie With Drawer Chiller Below</t>
  </si>
  <si>
    <t>Juice Dispenser</t>
  </si>
  <si>
    <t>MK - 27</t>
  </si>
  <si>
    <t>MK - 28</t>
  </si>
  <si>
    <t>MK - 29</t>
  </si>
  <si>
    <t>MK - 30</t>
  </si>
  <si>
    <t>MK - 31</t>
  </si>
  <si>
    <t>MK - 32</t>
  </si>
  <si>
    <t>MK - 33</t>
  </si>
  <si>
    <t>MK - 34</t>
  </si>
  <si>
    <t>Live Cross Cold well For Display with Light (Sushi Counter Type)</t>
  </si>
  <si>
    <t>1050 x 290</t>
  </si>
  <si>
    <t>Table Top Automatic Juice Extractors J 100</t>
  </si>
  <si>
    <t>Table Top Automatic Juice Extractors J 80</t>
  </si>
  <si>
    <t>235 x 535 x 500</t>
  </si>
  <si>
    <t>500 x 580 x 800</t>
  </si>
  <si>
    <t>Icematic</t>
  </si>
  <si>
    <t>C54</t>
  </si>
  <si>
    <t>Blender</t>
  </si>
  <si>
    <t>JTC</t>
  </si>
  <si>
    <t>TM -800 AQ</t>
  </si>
  <si>
    <t>MK - 35</t>
  </si>
  <si>
    <t>MK - 36</t>
  </si>
  <si>
    <t>MK - 37</t>
  </si>
  <si>
    <t>MK - 38</t>
  </si>
  <si>
    <t>MK - 39</t>
  </si>
  <si>
    <t>MK - 40</t>
  </si>
  <si>
    <t>MK - 41</t>
  </si>
  <si>
    <t>MK - 42</t>
  </si>
  <si>
    <t>Coffee Machin Kalerm X 585</t>
  </si>
  <si>
    <t>380 x 560 x 690</t>
  </si>
  <si>
    <t>Kappi  Machines</t>
  </si>
  <si>
    <t>Kalrem X 685</t>
  </si>
  <si>
    <t>Milk Fridge</t>
  </si>
  <si>
    <t>228 x 469 x 344</t>
  </si>
  <si>
    <t>Seitek BC9CN</t>
  </si>
  <si>
    <t>Fountan Machine</t>
  </si>
  <si>
    <t>Below Space For Cyrup</t>
  </si>
  <si>
    <t>700 x 880 x 2043</t>
  </si>
  <si>
    <t>BlueStar</t>
  </si>
  <si>
    <t>RF2D700GP</t>
  </si>
  <si>
    <t>RC2D700GP</t>
  </si>
  <si>
    <t>DishWash</t>
  </si>
  <si>
    <t>DW - 06</t>
  </si>
  <si>
    <t>DW - 01</t>
  </si>
  <si>
    <t>800 x 700 x 850</t>
  </si>
  <si>
    <t>DW - 02</t>
  </si>
  <si>
    <t>DW - 03</t>
  </si>
  <si>
    <t>DW - 04</t>
  </si>
  <si>
    <t>Sink Unit</t>
  </si>
  <si>
    <t>Hood Type Dish Washer (Electrically Operated)</t>
  </si>
  <si>
    <t>IMPORTED</t>
  </si>
  <si>
    <t>Electrolux / DHIR</t>
  </si>
  <si>
    <t>DISHWASHER ACCESSORIES</t>
  </si>
  <si>
    <t>Pump for Wash Cycle (Aqua Make)</t>
  </si>
  <si>
    <t>AD0A00401</t>
  </si>
  <si>
    <t>Pump for Rinse (Aqua Make)</t>
  </si>
  <si>
    <t>AD01001030B</t>
  </si>
  <si>
    <t>Liquid Soap – Powerkleen</t>
  </si>
  <si>
    <t>35 Litres Capacity</t>
  </si>
  <si>
    <t>Soap – Powerinze</t>
  </si>
  <si>
    <t>Basket – Plate Racks</t>
  </si>
  <si>
    <t>Basket – Cutlery Rack</t>
  </si>
  <si>
    <t>Basket – Glass Rack</t>
  </si>
  <si>
    <t>Extender for Glass Rack</t>
  </si>
  <si>
    <t>Unloading Table With 2 Undershelves</t>
  </si>
  <si>
    <t>DW - 05</t>
  </si>
  <si>
    <t xml:space="preserve">Clean Dish Rack </t>
  </si>
  <si>
    <t>700 x 350 x 1800</t>
  </si>
  <si>
    <t>EX-03</t>
  </si>
  <si>
    <t>Combi Oven</t>
  </si>
  <si>
    <t>Table For Keeping Combi - Oven With Arrangements for Keeping Trays</t>
  </si>
  <si>
    <t>900 x 850 x 850</t>
  </si>
  <si>
    <t>Two Burner Range</t>
  </si>
  <si>
    <t>Two Door Chiller With Raise Bain Marie ( Compressor on RHS)</t>
  </si>
  <si>
    <t>525 x 600 x 850 + 150</t>
  </si>
  <si>
    <t>1100 x 600 x 850 + 150</t>
  </si>
  <si>
    <t>475 x 650 X 850 + 150</t>
  </si>
  <si>
    <t>625 X 765 X 850 + 150</t>
  </si>
  <si>
    <t>765 x 765 x 850</t>
  </si>
  <si>
    <t xml:space="preserve">Raj Tandoor </t>
  </si>
  <si>
    <t>SS Tandoor  Gas Operated</t>
  </si>
  <si>
    <t>675 x 600 x 850 + 150</t>
  </si>
  <si>
    <t>270 x 420 x 360</t>
  </si>
  <si>
    <t>1500 x 650 x 850 + 450</t>
  </si>
  <si>
    <t>450 x 600 x 850 + 450</t>
  </si>
  <si>
    <t>Ice Cube Machine</t>
  </si>
  <si>
    <t>265 x 565 x 628</t>
  </si>
  <si>
    <t>240 x 250 x 460</t>
  </si>
  <si>
    <t>1365 x 700 x 850</t>
  </si>
  <si>
    <t>2 Door Vertical Freezer</t>
  </si>
  <si>
    <t xml:space="preserve">2 Door Vertical Chiller </t>
  </si>
  <si>
    <t>700x 570 x 600</t>
  </si>
  <si>
    <t>750 x 740 x 850 x 150</t>
  </si>
  <si>
    <t>700 x 700 x 850 + 150</t>
  </si>
  <si>
    <t>MK - 43</t>
  </si>
  <si>
    <t xml:space="preserve">CO2 Cabinet </t>
  </si>
  <si>
    <t>500 x 600 x 1800</t>
  </si>
  <si>
    <t>Grease Trap - 7 KG Grease Capacity</t>
  </si>
  <si>
    <t>404 x 337 x 303</t>
  </si>
  <si>
    <t>Nugreen</t>
  </si>
  <si>
    <t>NGT 14</t>
  </si>
  <si>
    <t>Grease Trap - 13 KG Grease Capacity</t>
  </si>
  <si>
    <t>512 x 400 x 343</t>
  </si>
  <si>
    <t>NGT 30</t>
  </si>
  <si>
    <t>Two Door Work Top Chiller ( Compressor On RHS )</t>
  </si>
  <si>
    <t>Blue Star</t>
  </si>
  <si>
    <t>UC2100GP</t>
  </si>
  <si>
    <t>1/2 HP</t>
  </si>
  <si>
    <t>Sink With Cross Bracing</t>
  </si>
  <si>
    <t>500 x 600 x 850 + 150</t>
  </si>
  <si>
    <t>Single  Burner Range</t>
  </si>
  <si>
    <t>G - 10</t>
  </si>
  <si>
    <t>Single Basket Deep Fat Fryer - Table Model</t>
  </si>
  <si>
    <t>Sirman</t>
  </si>
  <si>
    <t>Eldorado 8</t>
  </si>
  <si>
    <t xml:space="preserve">Work Table with 1 U/S </t>
  </si>
  <si>
    <t>1200 X 650 X 850</t>
  </si>
  <si>
    <t>Interior Contractor Scope</t>
  </si>
  <si>
    <t>Counter for POS with Bottom Storage - As per Operations Requirement</t>
  </si>
  <si>
    <t>Counter For Juice Dispencer</t>
  </si>
  <si>
    <t>500 x 525 x 850</t>
  </si>
  <si>
    <t>COFRIMELL</t>
  </si>
  <si>
    <t>CAPRI 2M</t>
  </si>
  <si>
    <t>Robot Coupe</t>
  </si>
  <si>
    <t>J 100</t>
  </si>
  <si>
    <t>Milk Boiler - 9 Litres</t>
  </si>
  <si>
    <t>Pradeep</t>
  </si>
  <si>
    <t>Water Boiler - 18 Litres</t>
  </si>
  <si>
    <t>Company Supplied</t>
  </si>
  <si>
    <t>Knee Operated Hand Wash Sink</t>
  </si>
  <si>
    <t>450 x 450 x 850 + 150</t>
  </si>
  <si>
    <t>Aluids</t>
  </si>
  <si>
    <t>C9300-1-G-1 KVC</t>
  </si>
  <si>
    <t>DW - 07</t>
  </si>
  <si>
    <t>Pre - Rinse Faucet</t>
  </si>
  <si>
    <t>T&amp;S</t>
  </si>
  <si>
    <t>EX - 1DPOO-H</t>
  </si>
  <si>
    <t>EX-8DF10</t>
  </si>
  <si>
    <t>Soiled Dish Reciving Table With Garbage Chute</t>
  </si>
  <si>
    <t>4300 x 1100 x 500</t>
  </si>
  <si>
    <t>900 x 900 x 500</t>
  </si>
  <si>
    <t>1600 x 900 x 500</t>
  </si>
  <si>
    <t>Hot Plate With One U/S</t>
  </si>
  <si>
    <t>700 x 650 x 850 + 150</t>
  </si>
  <si>
    <t>275 x 650 x 850 + 150</t>
  </si>
  <si>
    <t>J80</t>
  </si>
  <si>
    <t>1200 x 700 x 850</t>
  </si>
  <si>
    <t>EXT5</t>
  </si>
  <si>
    <t>Wet Garbage Bin</t>
  </si>
  <si>
    <t>FRONTIER POLYMERS PVT. LTD.</t>
  </si>
  <si>
    <t>Dry Garbage Bin</t>
  </si>
  <si>
    <t>584 x 304 x 765</t>
  </si>
  <si>
    <t>FLB SLIM</t>
  </si>
  <si>
    <t>EXT6</t>
  </si>
  <si>
    <t>UCH2D0300S</t>
  </si>
  <si>
    <t>OVERALL SIZE
All Dimensions in MM                                     L x W x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</si>
</sst>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theme="1"/>
      <name val="Calibri"/>
      <family val="2"/>
      <scheme val="minor"/>
    </font>
    <font>
      <sz val="12"/>
      <name val="Aparajita"/>
      <family val="1"/>
    </font>
    <font>
      <b/>
      <sz val="12"/>
      <name val="Aparajita"/>
      <family val="1"/>
    </font>
    <font>
      <b/>
      <sz val="12"/>
      <color rgb="FFFF0000"/>
      <name val="Aparajita"/>
      <family val="1"/>
    </font>
    <font>
      <b/>
      <i/>
      <sz val="12"/>
      <name val="Aparajita"/>
      <family val="1"/>
    </font>
    <font>
      <i/>
      <sz val="12"/>
      <name val="Aparajita"/>
      <family val="1"/>
    </font>
    <font>
      <sz val="8"/>
      <name val="Calibri"/>
      <family val="2"/>
      <scheme val="minor"/>
    </font>
    <font>
      <sz val="10"/>
      <name val="Arial"/>
      <family val="2"/>
    </font>
    <font>
      <b/>
      <sz val="12"/>
      <color theme="1"/>
      <name val="Aparajit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9" fillId="0" borderId="0"/>
  </cellStyleXfs>
  <cellXfs count="54">
    <xf numFmtId="0" fontId="0" fillId="0" borderId="0" xfId="0"/>
    <xf numFmtId="0" fontId="1" fillId="0" borderId="0" xfId="1"/>
    <xf numFmtId="0" fontId="1" fillId="0" borderId="1" xfId="1" applyBorder="1" applyAlignment="1">
      <alignment horizontal="center" vertical="center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/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3" fillId="0" borderId="1" xfId="1" applyFont="1" applyBorder="1" applyAlignment="1">
      <alignment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/>
    </xf>
    <xf numFmtId="0" fontId="3" fillId="0" borderId="1" xfId="3" applyFont="1" applyBorder="1"/>
    <xf numFmtId="0" fontId="3" fillId="0" borderId="1" xfId="3" applyFont="1" applyBorder="1" applyAlignment="1">
      <alignment horizontal="center"/>
    </xf>
    <xf numFmtId="0" fontId="3" fillId="0" borderId="1" xfId="3" applyFont="1" applyBorder="1" applyAlignment="1">
      <alignment horizontal="center" wrapText="1"/>
    </xf>
    <xf numFmtId="0" fontId="9" fillId="0" borderId="1" xfId="3" applyBorder="1" applyAlignment="1">
      <alignment horizontal="center" vertical="center"/>
    </xf>
    <xf numFmtId="0" fontId="3" fillId="0" borderId="1" xfId="3" applyFont="1" applyBorder="1" applyAlignment="1">
      <alignment vertical="center"/>
    </xf>
    <xf numFmtId="0" fontId="3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horizontal="left" vertical="center" wrapText="1"/>
    </xf>
    <xf numFmtId="0" fontId="3" fillId="0" borderId="1" xfId="3" applyFont="1" applyBorder="1" applyAlignment="1">
      <alignment vertical="center" wrapText="1"/>
    </xf>
    <xf numFmtId="164" fontId="3" fillId="0" borderId="1" xfId="3" applyNumberFormat="1" applyFont="1" applyBorder="1" applyAlignment="1">
      <alignment horizontal="center"/>
    </xf>
    <xf numFmtId="164" fontId="3" fillId="0" borderId="1" xfId="3" applyNumberFormat="1" applyFont="1" applyBorder="1" applyAlignment="1">
      <alignment horizontal="center" vertical="center"/>
    </xf>
    <xf numFmtId="0" fontId="10" fillId="0" borderId="1" xfId="3" applyFont="1" applyBorder="1" applyAlignment="1">
      <alignment vertical="center" wrapText="1"/>
    </xf>
    <xf numFmtId="0" fontId="10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vertical="center" wrapText="1"/>
    </xf>
    <xf numFmtId="0" fontId="5" fillId="0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3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/>
    <xf numFmtId="0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6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1"/>
  <sheetViews>
    <sheetView tabSelected="1" topLeftCell="D58" zoomScale="85" zoomScaleNormal="85" workbookViewId="0">
      <selection activeCell="Z59" sqref="Z59"/>
    </sheetView>
  </sheetViews>
  <sheetFormatPr defaultRowHeight="14.6"/>
  <cols>
    <col min="3" max="3" width="56.53515625" customWidth="1"/>
    <col min="4" max="4" width="25.53515625" customWidth="1"/>
    <col min="6" max="6" width="33.53515625" customWidth="1"/>
    <col min="7" max="7" width="22.53515625" customWidth="1"/>
    <col min="8" max="10" width="0" hidden="1" customWidth="1"/>
    <col min="11" max="11" width="14.53515625" hidden="1" customWidth="1"/>
    <col min="12" max="18" width="0" hidden="1" customWidth="1"/>
    <col min="19" max="19" width="11.3046875" hidden="1" customWidth="1"/>
    <col min="20" max="25" width="0" hidden="1" customWidth="1"/>
  </cols>
  <sheetData>
    <row r="1" spans="1:2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6" ht="47.6">
      <c r="A2" s="50" t="s">
        <v>0</v>
      </c>
      <c r="B2" s="50" t="s">
        <v>1</v>
      </c>
      <c r="C2" s="50" t="s">
        <v>2</v>
      </c>
      <c r="D2" s="50" t="s">
        <v>242</v>
      </c>
      <c r="E2" s="50" t="s">
        <v>3</v>
      </c>
      <c r="F2" s="50" t="s">
        <v>4</v>
      </c>
      <c r="G2" s="50" t="s">
        <v>5</v>
      </c>
      <c r="H2" s="53" t="s">
        <v>6</v>
      </c>
      <c r="I2" s="53"/>
      <c r="J2" s="53"/>
      <c r="K2" s="53"/>
      <c r="L2" s="53"/>
      <c r="M2" s="53"/>
      <c r="N2" s="53" t="s">
        <v>7</v>
      </c>
      <c r="O2" s="53"/>
      <c r="P2" s="53"/>
      <c r="Q2" s="53"/>
      <c r="R2" s="53"/>
      <c r="S2" s="53"/>
      <c r="T2" s="53" t="s">
        <v>8</v>
      </c>
      <c r="U2" s="53"/>
      <c r="V2" s="53"/>
      <c r="W2" s="53"/>
      <c r="X2" s="50" t="s">
        <v>9</v>
      </c>
      <c r="Y2" s="50" t="s">
        <v>10</v>
      </c>
    </row>
    <row r="3" spans="1:26" ht="30.9">
      <c r="A3" s="6"/>
      <c r="B3" s="5" t="s">
        <v>47</v>
      </c>
      <c r="C3" s="3" t="s">
        <v>160</v>
      </c>
      <c r="D3" s="3" t="s">
        <v>48</v>
      </c>
      <c r="E3" s="18">
        <v>1</v>
      </c>
      <c r="F3" s="9" t="s">
        <v>11</v>
      </c>
      <c r="G3" s="18"/>
      <c r="H3" s="4" t="s">
        <v>18</v>
      </c>
      <c r="I3" s="4">
        <v>0.56000000000000005</v>
      </c>
      <c r="J3" s="4">
        <v>0.56000000000000005</v>
      </c>
      <c r="K3" s="10" t="s">
        <v>19</v>
      </c>
      <c r="L3" s="4">
        <v>15</v>
      </c>
      <c r="M3" s="4" t="s">
        <v>20</v>
      </c>
      <c r="N3" s="5"/>
      <c r="O3" s="5"/>
      <c r="P3" s="5"/>
      <c r="Q3" s="5"/>
      <c r="R3" s="5"/>
      <c r="S3" s="5"/>
      <c r="T3" s="6"/>
      <c r="U3" s="6"/>
      <c r="V3" s="6"/>
      <c r="W3" s="6"/>
      <c r="X3" s="6"/>
      <c r="Y3" s="6"/>
      <c r="Z3" t="str">
        <f>CONCATENATE(B$2," ",B3," ",C$2," ",C3," ",D$2," ",D3," ",F$2," ",F3," ",G$2," ",G3)</f>
        <v xml:space="preserve">ITEM NO. MK - 01 DESCRIPTION Two Door Chiller With Raise Bain Marie ( Compressor on RHS) OVERALL SIZE
All Dimensions in MM                                     L x W x H 1350 x 700 x 850 + 150 Make  CUSTOM FABRICATED Model </v>
      </c>
    </row>
    <row r="4" spans="1:26" ht="15.45">
      <c r="A4" s="6"/>
      <c r="B4" s="5" t="s">
        <v>49</v>
      </c>
      <c r="C4" s="40" t="s">
        <v>191</v>
      </c>
      <c r="D4" s="41" t="s">
        <v>233</v>
      </c>
      <c r="E4" s="37">
        <v>1</v>
      </c>
      <c r="F4" s="37" t="s">
        <v>192</v>
      </c>
      <c r="G4" s="37" t="s">
        <v>241</v>
      </c>
      <c r="H4" s="37" t="s">
        <v>194</v>
      </c>
      <c r="I4" s="37">
        <v>0.375</v>
      </c>
      <c r="J4" s="37">
        <v>0.375</v>
      </c>
      <c r="K4" s="38" t="s">
        <v>19</v>
      </c>
      <c r="L4" s="37">
        <v>15</v>
      </c>
      <c r="M4" s="37" t="s">
        <v>20</v>
      </c>
      <c r="N4" s="4"/>
      <c r="O4" s="4"/>
      <c r="P4" s="4"/>
      <c r="Q4" s="4"/>
      <c r="R4" s="4"/>
      <c r="S4" s="4"/>
      <c r="T4" s="4"/>
      <c r="U4" s="6"/>
      <c r="V4" s="6"/>
      <c r="W4" s="6"/>
      <c r="X4" s="6"/>
      <c r="Y4" s="6"/>
      <c r="Z4" t="str">
        <f t="shared" ref="Z4:Z49" si="0">CONCATENATE(B$2," ",B4," ",C$2," ",C4," ",D$2," ",D4," ",F$2," ",F4," ",G$2," ",G4)</f>
        <v>ITEM NO. MK - 02 DESCRIPTION Two Door Work Top Chiller ( Compressor On RHS ) OVERALL SIZE
All Dimensions in MM                                     L x W x H 1200 x 700 x 850 Make  Blue Star Model UCH2D0300S</v>
      </c>
    </row>
    <row r="5" spans="1:26" ht="15.45">
      <c r="A5" s="6"/>
      <c r="B5" s="5" t="s">
        <v>50</v>
      </c>
      <c r="C5" s="3" t="s">
        <v>195</v>
      </c>
      <c r="D5" s="8" t="s">
        <v>196</v>
      </c>
      <c r="E5" s="9">
        <v>1</v>
      </c>
      <c r="F5" s="9" t="s">
        <v>11</v>
      </c>
      <c r="G5" s="6"/>
      <c r="H5" s="6"/>
      <c r="I5" s="6"/>
      <c r="J5" s="6"/>
      <c r="K5" s="6"/>
      <c r="L5" s="6"/>
      <c r="M5" s="6"/>
      <c r="N5" s="5">
        <v>12</v>
      </c>
      <c r="O5" s="5">
        <v>12</v>
      </c>
      <c r="P5" s="5"/>
      <c r="Q5" s="5"/>
      <c r="R5" s="5">
        <v>100</v>
      </c>
      <c r="S5" s="36" t="s">
        <v>224</v>
      </c>
      <c r="T5" s="6"/>
      <c r="U5" s="6"/>
      <c r="V5" s="6"/>
      <c r="W5" s="6"/>
      <c r="X5" s="6"/>
      <c r="Y5" s="6"/>
      <c r="Z5" t="str">
        <f t="shared" si="0"/>
        <v xml:space="preserve">ITEM NO. MK - 03 DESCRIPTION Sink With Cross Bracing OVERALL SIZE
All Dimensions in MM                                     L x W x H 500 x 600 x 850 + 150 Make  CUSTOM FABRICATED Model </v>
      </c>
    </row>
    <row r="6" spans="1:26" ht="15.45">
      <c r="A6" s="6"/>
      <c r="B6" s="5" t="s">
        <v>51</v>
      </c>
      <c r="C6" s="3" t="s">
        <v>197</v>
      </c>
      <c r="D6" s="3" t="s">
        <v>161</v>
      </c>
      <c r="E6" s="4">
        <v>1</v>
      </c>
      <c r="F6" s="4" t="s">
        <v>11</v>
      </c>
      <c r="G6" s="6"/>
      <c r="H6" s="9"/>
      <c r="I6" s="9"/>
      <c r="J6" s="9"/>
      <c r="K6" s="9"/>
      <c r="L6" s="9"/>
      <c r="M6" s="9"/>
      <c r="N6" s="9"/>
      <c r="O6" s="4"/>
      <c r="P6" s="4"/>
      <c r="Q6" s="4"/>
      <c r="R6" s="4"/>
      <c r="S6" s="4"/>
      <c r="T6" s="37" t="s">
        <v>198</v>
      </c>
      <c r="U6" s="38">
        <v>1</v>
      </c>
      <c r="V6" s="38">
        <v>1.58</v>
      </c>
      <c r="W6" s="38">
        <v>70000</v>
      </c>
      <c r="X6" s="6"/>
      <c r="Y6" s="6"/>
      <c r="Z6" t="str">
        <f t="shared" si="0"/>
        <v xml:space="preserve">ITEM NO. MK - 04 DESCRIPTION Single  Burner Range OVERALL SIZE
All Dimensions in MM                                     L x W x H 525 x 600 x 850 + 150 Make  CUSTOM FABRICATED Model </v>
      </c>
    </row>
    <row r="7" spans="1:26" ht="15.45">
      <c r="A7" s="6"/>
      <c r="B7" s="5" t="s">
        <v>52</v>
      </c>
      <c r="C7" s="7" t="s">
        <v>159</v>
      </c>
      <c r="D7" s="8" t="s">
        <v>162</v>
      </c>
      <c r="E7" s="9">
        <v>1</v>
      </c>
      <c r="F7" s="9" t="s">
        <v>11</v>
      </c>
      <c r="G7" s="4"/>
      <c r="H7" s="4"/>
      <c r="I7" s="4"/>
      <c r="J7" s="4"/>
      <c r="K7" s="2"/>
      <c r="L7" s="4"/>
      <c r="M7" s="4"/>
      <c r="N7" s="5"/>
      <c r="O7" s="5"/>
      <c r="P7" s="5"/>
      <c r="Q7" s="5"/>
      <c r="R7" s="5"/>
      <c r="S7" s="5"/>
      <c r="T7" s="37" t="s">
        <v>198</v>
      </c>
      <c r="U7" s="38">
        <v>2</v>
      </c>
      <c r="V7" s="38">
        <v>1.58</v>
      </c>
      <c r="W7" s="38">
        <v>70000</v>
      </c>
      <c r="X7" s="6"/>
      <c r="Y7" s="6"/>
      <c r="Z7" t="str">
        <f t="shared" si="0"/>
        <v xml:space="preserve">ITEM NO. MK - 05 DESCRIPTION Two Burner Range OVERALL SIZE
All Dimensions in MM                                     L x W x H 1100 x 600 x 850 + 150 Make  CUSTOM FABRICATED Model </v>
      </c>
    </row>
    <row r="8" spans="1:26" ht="15.45">
      <c r="A8" s="6"/>
      <c r="B8" s="5" t="s">
        <v>53</v>
      </c>
      <c r="C8" s="3" t="s">
        <v>61</v>
      </c>
      <c r="D8" s="3" t="s">
        <v>163</v>
      </c>
      <c r="E8" s="4">
        <v>1</v>
      </c>
      <c r="F8" s="9" t="s">
        <v>11</v>
      </c>
      <c r="G8" s="6"/>
      <c r="H8" s="6"/>
      <c r="I8" s="6"/>
      <c r="J8" s="6"/>
      <c r="K8" s="6"/>
      <c r="L8" s="6"/>
      <c r="M8" s="6"/>
      <c r="N8" s="5"/>
      <c r="O8" s="5"/>
      <c r="P8" s="5"/>
      <c r="Q8" s="5"/>
      <c r="R8" s="5"/>
      <c r="S8" s="5"/>
      <c r="T8" s="6"/>
      <c r="U8" s="6"/>
      <c r="V8" s="6"/>
      <c r="W8" s="6"/>
      <c r="X8" s="6"/>
      <c r="Y8" s="6"/>
      <c r="Z8" t="str">
        <f t="shared" si="0"/>
        <v xml:space="preserve">ITEM NO. MK - 06 DESCRIPTION Side Table With 2 U/S OVERALL SIZE
All Dimensions in MM                                     L x W x H 475 x 650 X 850 + 150 Make  CUSTOM FABRICATED Model </v>
      </c>
    </row>
    <row r="9" spans="1:26" ht="30.9">
      <c r="A9" s="6"/>
      <c r="B9" s="5" t="s">
        <v>54</v>
      </c>
      <c r="C9" s="11" t="s">
        <v>157</v>
      </c>
      <c r="D9" s="11" t="s">
        <v>158</v>
      </c>
      <c r="E9" s="12">
        <v>1</v>
      </c>
      <c r="F9" s="12" t="s">
        <v>11</v>
      </c>
      <c r="G9" s="21"/>
      <c r="H9" s="18"/>
      <c r="I9" s="18"/>
      <c r="J9" s="18"/>
      <c r="K9" s="23"/>
      <c r="L9" s="18"/>
      <c r="M9" s="18"/>
      <c r="N9" s="21"/>
      <c r="O9" s="21"/>
      <c r="P9" s="21"/>
      <c r="Q9" s="21"/>
      <c r="R9" s="21"/>
      <c r="S9" s="5"/>
      <c r="T9" s="6"/>
      <c r="U9" s="6"/>
      <c r="V9" s="6"/>
      <c r="W9" s="6"/>
      <c r="X9" s="6"/>
      <c r="Y9" s="6"/>
      <c r="Z9" t="str">
        <f t="shared" si="0"/>
        <v xml:space="preserve">ITEM NO. MK - 07 DESCRIPTION Table For Keeping Combi - Oven With Arrangements for Keeping Trays OVERALL SIZE
All Dimensions in MM                                     L x W x H 900 x 850 x 850 Make  CUSTOM FABRICATED Model </v>
      </c>
    </row>
    <row r="10" spans="1:26" ht="15.45">
      <c r="A10" s="6"/>
      <c r="B10" s="5" t="s">
        <v>55</v>
      </c>
      <c r="C10" s="11" t="s">
        <v>156</v>
      </c>
      <c r="D10" s="20" t="s">
        <v>12</v>
      </c>
      <c r="E10" s="22">
        <v>1</v>
      </c>
      <c r="F10" s="22" t="s">
        <v>13</v>
      </c>
      <c r="G10" s="21" t="s">
        <v>14</v>
      </c>
      <c r="H10" s="18"/>
      <c r="I10" s="18"/>
      <c r="J10" s="18">
        <v>9.3000000000000007</v>
      </c>
      <c r="K10" s="23" t="s">
        <v>15</v>
      </c>
      <c r="L10" s="18">
        <v>32</v>
      </c>
      <c r="M10" s="18" t="s">
        <v>16</v>
      </c>
      <c r="N10" s="21"/>
      <c r="O10" s="21"/>
      <c r="P10" s="21">
        <v>12</v>
      </c>
      <c r="Q10" s="21"/>
      <c r="R10" s="21">
        <v>100</v>
      </c>
      <c r="S10" s="5"/>
      <c r="T10" s="6"/>
      <c r="U10" s="6"/>
      <c r="V10" s="6"/>
      <c r="W10" s="6"/>
      <c r="X10" s="6"/>
      <c r="Y10" s="6"/>
      <c r="Z10" t="str">
        <f t="shared" si="0"/>
        <v>ITEM NO. MK - 08 DESCRIPTION Combi Oven OVERALL SIZE
All Dimensions in MM                                     L x W x H 750 x783 x 675 Make  Unox Model XEVC-0511-EPRM</v>
      </c>
    </row>
    <row r="11" spans="1:26" ht="15.45">
      <c r="A11" s="6"/>
      <c r="B11" s="5" t="s">
        <v>56</v>
      </c>
      <c r="C11" s="3" t="s">
        <v>61</v>
      </c>
      <c r="D11" s="3" t="s">
        <v>164</v>
      </c>
      <c r="E11" s="4">
        <v>1</v>
      </c>
      <c r="F11" s="9" t="s">
        <v>11</v>
      </c>
      <c r="G11" s="3"/>
      <c r="H11" s="4"/>
      <c r="I11" s="4"/>
      <c r="J11" s="4"/>
      <c r="K11" s="10"/>
      <c r="L11" s="4"/>
      <c r="M11" s="4"/>
      <c r="N11" s="5"/>
      <c r="O11" s="5"/>
      <c r="P11" s="5"/>
      <c r="Q11" s="5"/>
      <c r="R11" s="5"/>
      <c r="S11" s="5"/>
      <c r="T11" s="6"/>
      <c r="U11" s="6"/>
      <c r="V11" s="6"/>
      <c r="W11" s="6"/>
      <c r="X11" s="6"/>
      <c r="Y11" s="6"/>
      <c r="Z11" t="str">
        <f t="shared" si="0"/>
        <v xml:space="preserve">ITEM NO. MK - 09 DESCRIPTION Side Table With 2 U/S OVERALL SIZE
All Dimensions in MM                                     L x W x H 625 X 765 X 850 + 150 Make  CUSTOM FABRICATED Model </v>
      </c>
    </row>
    <row r="12" spans="1:26" ht="23.25" customHeight="1">
      <c r="A12" s="6"/>
      <c r="B12" s="5" t="s">
        <v>57</v>
      </c>
      <c r="C12" s="11" t="s">
        <v>167</v>
      </c>
      <c r="D12" s="6" t="s">
        <v>165</v>
      </c>
      <c r="E12" s="12">
        <v>1</v>
      </c>
      <c r="F12" s="12" t="s">
        <v>166</v>
      </c>
      <c r="G12" s="5"/>
      <c r="H12" s="4"/>
      <c r="I12" s="4"/>
      <c r="J12" s="4"/>
      <c r="K12" s="2"/>
      <c r="L12" s="4"/>
      <c r="M12" s="4"/>
      <c r="N12" s="5"/>
      <c r="O12" s="5"/>
      <c r="P12" s="5"/>
      <c r="Q12" s="5"/>
      <c r="R12" s="5"/>
      <c r="S12" s="4"/>
      <c r="T12" s="3"/>
      <c r="U12" s="3"/>
      <c r="V12" s="6"/>
      <c r="W12" s="6"/>
      <c r="X12" s="6"/>
      <c r="Y12" s="6"/>
      <c r="Z12" t="str">
        <f t="shared" si="0"/>
        <v xml:space="preserve">ITEM NO. MK - 10 DESCRIPTION SS Tandoor  Gas Operated OVERALL SIZE
All Dimensions in MM                                     L x W x H 765 x 765 x 850 Make  Raj Tandoor  Model </v>
      </c>
    </row>
    <row r="13" spans="1:26" ht="23.25" customHeight="1">
      <c r="A13" s="6"/>
      <c r="B13" s="5" t="s">
        <v>58</v>
      </c>
      <c r="C13" s="3" t="s">
        <v>62</v>
      </c>
      <c r="D13" s="3" t="s">
        <v>63</v>
      </c>
      <c r="E13" s="4">
        <v>1</v>
      </c>
      <c r="F13" s="4" t="s">
        <v>11</v>
      </c>
      <c r="G13" s="3"/>
      <c r="H13" s="4"/>
      <c r="I13" s="4"/>
      <c r="J13" s="4"/>
      <c r="K13" s="10"/>
      <c r="L13" s="4"/>
      <c r="M13" s="4"/>
      <c r="N13" s="5"/>
      <c r="O13" s="5"/>
      <c r="P13" s="5"/>
      <c r="Q13" s="5"/>
      <c r="R13" s="5"/>
      <c r="S13" s="4"/>
      <c r="T13" s="3"/>
      <c r="U13" s="3"/>
      <c r="V13" s="6"/>
      <c r="W13" s="6"/>
      <c r="X13" s="6"/>
      <c r="Y13" s="6"/>
      <c r="Z13" t="str">
        <f t="shared" si="0"/>
        <v xml:space="preserve">ITEM NO. MK - 11 DESCRIPTION Rolling Table OVERALL SIZE
All Dimensions in MM                                     L x W x H 450 x 765 x 850 + 150 Make  CUSTOM FABRICATED Model </v>
      </c>
    </row>
    <row r="14" spans="1:26" ht="15.45">
      <c r="A14" s="6"/>
      <c r="B14" s="5" t="s">
        <v>59</v>
      </c>
      <c r="C14" s="11" t="s">
        <v>65</v>
      </c>
      <c r="D14" s="6" t="s">
        <v>64</v>
      </c>
      <c r="E14" s="12">
        <v>1</v>
      </c>
      <c r="F14" s="4" t="s">
        <v>11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5"/>
      <c r="S14" s="5"/>
      <c r="T14" s="6"/>
      <c r="U14" s="6"/>
      <c r="V14" s="6"/>
      <c r="W14" s="6"/>
      <c r="X14" s="6"/>
      <c r="Y14" s="6"/>
      <c r="Z14" t="str">
        <f t="shared" si="0"/>
        <v xml:space="preserve">ITEM NO. MK - 12 DESCRIPTION Skewer Hanging Rod OVERALL SIZE
All Dimensions in MM                                     L x W x H 425 x 150 Make  CUSTOM FABRICATED Model </v>
      </c>
    </row>
    <row r="15" spans="1:26" ht="15.45">
      <c r="A15" s="6"/>
      <c r="B15" s="5" t="s">
        <v>60</v>
      </c>
      <c r="C15" s="24" t="s">
        <v>21</v>
      </c>
      <c r="D15" s="7"/>
      <c r="E15" s="4"/>
      <c r="F15" s="4"/>
      <c r="G15" s="9"/>
      <c r="H15" s="3"/>
      <c r="I15" s="4"/>
      <c r="J15" s="4"/>
      <c r="K15" s="4"/>
      <c r="L15" s="4"/>
      <c r="M15" s="4"/>
      <c r="N15" s="5"/>
      <c r="O15" s="5"/>
      <c r="P15" s="5"/>
      <c r="Q15" s="5"/>
      <c r="R15" s="5"/>
      <c r="S15" s="5"/>
      <c r="T15" s="6"/>
      <c r="U15" s="6"/>
      <c r="V15" s="6"/>
      <c r="W15" s="6"/>
      <c r="X15" s="6"/>
      <c r="Y15" s="6"/>
      <c r="Z15" t="str">
        <f t="shared" si="0"/>
        <v xml:space="preserve">ITEM NO. MK - 13 DESCRIPTION Spare Number OVERALL SIZE
All Dimensions in MM                                     L x W x H  Make   Model </v>
      </c>
    </row>
    <row r="16" spans="1:26" ht="15.45">
      <c r="A16" s="6"/>
      <c r="B16" s="5" t="s">
        <v>66</v>
      </c>
      <c r="C16" s="3" t="s">
        <v>79</v>
      </c>
      <c r="D16" s="3" t="s">
        <v>168</v>
      </c>
      <c r="E16" s="9">
        <v>1</v>
      </c>
      <c r="F16" s="9" t="s">
        <v>11</v>
      </c>
      <c r="G16" s="9"/>
      <c r="H16" s="3"/>
      <c r="I16" s="4"/>
      <c r="J16" s="4"/>
      <c r="K16" s="4"/>
      <c r="L16" s="4"/>
      <c r="M16" s="4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t="str">
        <f t="shared" si="0"/>
        <v xml:space="preserve">ITEM NO. MK - 14 DESCRIPTION Bulk Kadai OVERALL SIZE
All Dimensions in MM                                     L x W x H 675 x 600 x 850 + 150 Make  CUSTOM FABRICATED Model </v>
      </c>
    </row>
    <row r="17" spans="1:26" ht="31.5" customHeight="1">
      <c r="A17" s="6"/>
      <c r="B17" s="5" t="s">
        <v>67</v>
      </c>
      <c r="C17" s="3" t="s">
        <v>80</v>
      </c>
      <c r="D17" s="3" t="s">
        <v>81</v>
      </c>
      <c r="E17" s="4">
        <v>1</v>
      </c>
      <c r="F17" s="4" t="s">
        <v>11</v>
      </c>
      <c r="G17" s="3"/>
      <c r="H17" s="4"/>
      <c r="I17" s="4"/>
      <c r="J17" s="4"/>
      <c r="K17" s="10"/>
      <c r="L17" s="4"/>
      <c r="M17" s="4"/>
      <c r="N17" s="9"/>
      <c r="O17" s="4"/>
      <c r="P17" s="4"/>
      <c r="Q17" s="4"/>
      <c r="R17" s="4"/>
      <c r="S17" s="4"/>
      <c r="T17" s="6"/>
      <c r="U17" s="6"/>
      <c r="V17" s="6"/>
      <c r="W17" s="6"/>
      <c r="X17" s="6"/>
      <c r="Y17" s="6"/>
      <c r="Z17" t="str">
        <f t="shared" si="0"/>
        <v xml:space="preserve">ITEM NO. MK - 15 DESCRIPTION Fry Dump Table OVERALL SIZE
All Dimensions in MM                                     L x W x H 475 x 600 x 850 x 150 Make  CUSTOM FABRICATED Model </v>
      </c>
    </row>
    <row r="18" spans="1:26" ht="15.45">
      <c r="A18" s="6"/>
      <c r="B18" s="5" t="s">
        <v>68</v>
      </c>
      <c r="C18" s="3" t="s">
        <v>82</v>
      </c>
      <c r="D18" s="3" t="s">
        <v>22</v>
      </c>
      <c r="E18" s="4">
        <v>1</v>
      </c>
      <c r="F18" s="4" t="s">
        <v>11</v>
      </c>
      <c r="G18" s="9"/>
      <c r="H18" s="4"/>
      <c r="I18" s="4"/>
      <c r="J18" s="4"/>
      <c r="K18" s="4"/>
      <c r="L18" s="4"/>
      <c r="M18" s="4"/>
      <c r="N18" s="5"/>
      <c r="O18" s="5"/>
      <c r="P18" s="5"/>
      <c r="Q18" s="5"/>
      <c r="R18" s="5"/>
      <c r="S18" s="5"/>
      <c r="T18" s="6"/>
      <c r="U18" s="6"/>
      <c r="V18" s="6"/>
      <c r="W18" s="6"/>
      <c r="X18" s="6"/>
      <c r="Y18" s="6"/>
      <c r="Z18" t="str">
        <f t="shared" si="0"/>
        <v xml:space="preserve">ITEM NO. MK - 16 DESCRIPTION Side Table OVERALL SIZE
All Dimensions in MM                                     L x W x H 450 x 600 x 850 + 150 Make  CUSTOM FABRICATED Model </v>
      </c>
    </row>
    <row r="19" spans="1:26" ht="15.45">
      <c r="A19" s="6"/>
      <c r="B19" s="5" t="s">
        <v>69</v>
      </c>
      <c r="C19" s="42" t="s">
        <v>199</v>
      </c>
      <c r="D19" s="42" t="s">
        <v>169</v>
      </c>
      <c r="E19" s="35">
        <v>1</v>
      </c>
      <c r="F19" s="35" t="s">
        <v>200</v>
      </c>
      <c r="G19" s="35" t="s">
        <v>201</v>
      </c>
      <c r="H19" s="35"/>
      <c r="I19" s="35"/>
      <c r="J19" s="35">
        <v>3.3</v>
      </c>
      <c r="K19" s="36" t="s">
        <v>19</v>
      </c>
      <c r="L19" s="36">
        <v>20</v>
      </c>
      <c r="M19" s="36" t="s">
        <v>16</v>
      </c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t="str">
        <f t="shared" si="0"/>
        <v>ITEM NO. MK - 17 DESCRIPTION Single Basket Deep Fat Fryer - Table Model OVERALL SIZE
All Dimensions in MM                                     L x W x H 270 x 420 x 360 Make  Sirman Model Eldorado 8</v>
      </c>
    </row>
    <row r="20" spans="1:26" ht="15.45">
      <c r="A20" s="6"/>
      <c r="B20" s="5" t="s">
        <v>70</v>
      </c>
      <c r="C20" s="3" t="s">
        <v>202</v>
      </c>
      <c r="D20" s="13" t="s">
        <v>231</v>
      </c>
      <c r="E20" s="9">
        <v>1</v>
      </c>
      <c r="F20" s="9" t="s">
        <v>11</v>
      </c>
      <c r="G20" s="9"/>
      <c r="H20" s="4"/>
      <c r="I20" s="9"/>
      <c r="J20" s="14"/>
      <c r="K20" s="9"/>
      <c r="L20" s="9"/>
      <c r="M20" s="9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t="str">
        <f t="shared" si="0"/>
        <v xml:space="preserve">ITEM NO. MK - 18 DESCRIPTION Work Table with 1 U/S  OVERALL SIZE
All Dimensions in MM                                     L x W x H 275 x 650 x 850 + 150 Make  CUSTOM FABRICATED Model </v>
      </c>
    </row>
    <row r="21" spans="1:26" ht="15.45">
      <c r="A21" s="6"/>
      <c r="B21" s="5" t="s">
        <v>71</v>
      </c>
      <c r="C21" s="3" t="s">
        <v>229</v>
      </c>
      <c r="D21" s="3" t="s">
        <v>230</v>
      </c>
      <c r="E21" s="4">
        <v>1</v>
      </c>
      <c r="F21" s="4" t="s">
        <v>11</v>
      </c>
      <c r="G21" s="3"/>
      <c r="H21" s="4"/>
      <c r="I21" s="4"/>
      <c r="J21" s="4"/>
      <c r="K21" s="10"/>
      <c r="L21" s="4"/>
      <c r="M21" s="4"/>
      <c r="N21" s="5"/>
      <c r="O21" s="5"/>
      <c r="P21" s="5"/>
      <c r="Q21" s="5"/>
      <c r="R21" s="5"/>
      <c r="S21" s="5"/>
      <c r="T21" s="6"/>
      <c r="U21" s="6"/>
      <c r="V21" s="6"/>
      <c r="W21" s="6"/>
      <c r="X21" s="6"/>
      <c r="Y21" s="6"/>
      <c r="Z21" t="str">
        <f t="shared" si="0"/>
        <v xml:space="preserve">ITEM NO. MK - 19 DESCRIPTION Hot Plate With One U/S OVERALL SIZE
All Dimensions in MM                                     L x W x H 700 x 650 x 850 + 150 Make  CUSTOM FABRICATED Model </v>
      </c>
    </row>
    <row r="22" spans="1:26" ht="15.45">
      <c r="A22" s="6"/>
      <c r="B22" s="5" t="s">
        <v>72</v>
      </c>
      <c r="C22" s="3" t="s">
        <v>83</v>
      </c>
      <c r="D22" s="3" t="s">
        <v>170</v>
      </c>
      <c r="E22" s="4">
        <v>1</v>
      </c>
      <c r="F22" s="4" t="s">
        <v>11</v>
      </c>
      <c r="G22" s="49"/>
      <c r="H22" s="49"/>
      <c r="I22" s="4"/>
      <c r="J22" s="35">
        <v>3</v>
      </c>
      <c r="K22" s="36" t="s">
        <v>19</v>
      </c>
      <c r="L22" s="36">
        <v>20</v>
      </c>
      <c r="M22" s="36" t="s">
        <v>16</v>
      </c>
      <c r="N22" s="4"/>
      <c r="O22" s="4"/>
      <c r="P22" s="4"/>
      <c r="Q22" s="4"/>
      <c r="R22" s="4"/>
      <c r="S22" s="4"/>
      <c r="T22" s="3"/>
      <c r="U22" s="6"/>
      <c r="V22" s="6"/>
      <c r="W22" s="6"/>
      <c r="X22" s="6"/>
      <c r="Y22" s="6"/>
      <c r="Z22" t="str">
        <f t="shared" si="0"/>
        <v xml:space="preserve">ITEM NO. MK - 20 DESCRIPTION Hot Bain Marie With Sneeze Guard ( 4 Nos 1/1 GN Pan) OVERALL SIZE
All Dimensions in MM                                     L x W x H 1500 x 650 x 850 + 450 Make  CUSTOM FABRICATED Model </v>
      </c>
    </row>
    <row r="23" spans="1:26" ht="15.45">
      <c r="A23" s="6"/>
      <c r="B23" s="5" t="s">
        <v>73</v>
      </c>
      <c r="C23" s="3" t="s">
        <v>84</v>
      </c>
      <c r="D23" s="3" t="s">
        <v>171</v>
      </c>
      <c r="E23" s="4">
        <v>1</v>
      </c>
      <c r="F23" s="4" t="s">
        <v>11</v>
      </c>
      <c r="G23" s="3"/>
      <c r="H23" s="9"/>
      <c r="I23" s="37">
        <v>0.375</v>
      </c>
      <c r="J23" s="37">
        <v>0.375</v>
      </c>
      <c r="K23" s="38" t="s">
        <v>19</v>
      </c>
      <c r="L23" s="37">
        <v>15</v>
      </c>
      <c r="M23" s="37" t="s">
        <v>20</v>
      </c>
      <c r="N23" s="5"/>
      <c r="O23" s="5"/>
      <c r="P23" s="5"/>
      <c r="Q23" s="5"/>
      <c r="R23" s="5"/>
      <c r="S23" s="5"/>
      <c r="T23" s="6"/>
      <c r="U23" s="6"/>
      <c r="V23" s="6"/>
      <c r="W23" s="6"/>
      <c r="X23" s="6"/>
      <c r="Y23" s="6"/>
      <c r="Z23" t="str">
        <f t="shared" si="0"/>
        <v xml:space="preserve">ITEM NO. MK - 21 DESCRIPTION Cold Bain Marie With Sneeze Guard ( 1 Nos 1/1 GN Pan) OVERALL SIZE
All Dimensions in MM                                     L x W x H 450 x 600 x 850 + 450 Make  CUSTOM FABRICATED Model </v>
      </c>
    </row>
    <row r="24" spans="1:26" ht="15.45">
      <c r="A24" s="6"/>
      <c r="B24" s="5" t="s">
        <v>74</v>
      </c>
      <c r="C24" s="8" t="s">
        <v>205</v>
      </c>
      <c r="D24" s="13" t="s">
        <v>85</v>
      </c>
      <c r="E24" s="9">
        <v>1</v>
      </c>
      <c r="F24" s="9" t="s">
        <v>204</v>
      </c>
      <c r="G24" s="9"/>
      <c r="H24" s="4"/>
      <c r="I24" s="49"/>
      <c r="J24" s="49"/>
      <c r="K24" s="49"/>
      <c r="L24" s="49"/>
      <c r="M24" s="49"/>
      <c r="N24" s="5"/>
      <c r="O24" s="5"/>
      <c r="P24" s="5"/>
      <c r="Q24" s="5"/>
      <c r="R24" s="5"/>
      <c r="S24" s="5"/>
      <c r="T24" s="6"/>
      <c r="U24" s="6"/>
      <c r="V24" s="6"/>
      <c r="W24" s="6"/>
      <c r="X24" s="6"/>
      <c r="Y24" s="6"/>
      <c r="Z24" t="str">
        <f t="shared" si="0"/>
        <v xml:space="preserve">ITEM NO. MK - 22 DESCRIPTION Counter for POS with Bottom Storage - As per Operations Requirement OVERALL SIZE
All Dimensions in MM                                     L x W x H 750 x 650 x 850 Make  Interior Contractor Scope Model </v>
      </c>
    </row>
    <row r="25" spans="1:26" ht="15.45">
      <c r="A25" s="6"/>
      <c r="B25" s="5" t="s">
        <v>75</v>
      </c>
      <c r="C25" s="3" t="s">
        <v>86</v>
      </c>
      <c r="D25" s="8" t="s">
        <v>203</v>
      </c>
      <c r="E25" s="9">
        <v>1</v>
      </c>
      <c r="F25" s="9" t="s">
        <v>11</v>
      </c>
      <c r="G25" s="9"/>
      <c r="H25" s="4" t="s">
        <v>18</v>
      </c>
      <c r="I25" s="4">
        <v>0.56000000000000005</v>
      </c>
      <c r="J25" s="4">
        <v>0.56000000000000005</v>
      </c>
      <c r="K25" s="10" t="s">
        <v>19</v>
      </c>
      <c r="L25" s="4">
        <v>15</v>
      </c>
      <c r="M25" s="4" t="s">
        <v>20</v>
      </c>
      <c r="N25" s="5"/>
      <c r="O25" s="5"/>
      <c r="P25" s="5"/>
      <c r="Q25" s="5"/>
      <c r="R25" s="5"/>
      <c r="S25" s="5"/>
      <c r="T25" s="6"/>
      <c r="U25" s="6"/>
      <c r="V25" s="6"/>
      <c r="W25" s="6"/>
      <c r="X25" s="6"/>
      <c r="Y25" s="6"/>
      <c r="Z25" t="str">
        <f t="shared" si="0"/>
        <v xml:space="preserve">ITEM NO. MK - 23 DESCRIPTION Cold Bain Marie With Drawer Chiller Below OVERALL SIZE
All Dimensions in MM                                     L x W x H 1200 X 650 X 850 Make  CUSTOM FABRICATED Model </v>
      </c>
    </row>
    <row r="26" spans="1:26" ht="15.45">
      <c r="A26" s="6"/>
      <c r="B26" s="5" t="s">
        <v>76</v>
      </c>
      <c r="C26" s="3" t="s">
        <v>206</v>
      </c>
      <c r="D26" s="3" t="s">
        <v>207</v>
      </c>
      <c r="E26" s="4">
        <v>1</v>
      </c>
      <c r="F26" s="9" t="s">
        <v>204</v>
      </c>
      <c r="G26" s="9"/>
      <c r="H26" s="49"/>
      <c r="I26" s="49"/>
      <c r="J26" s="49"/>
      <c r="K26" s="49"/>
      <c r="L26" s="49"/>
      <c r="M26" s="49"/>
      <c r="N26" s="5"/>
      <c r="O26" s="5"/>
      <c r="P26" s="5"/>
      <c r="Q26" s="5"/>
      <c r="R26" s="5"/>
      <c r="S26" s="5"/>
      <c r="T26" s="6"/>
      <c r="U26" s="6"/>
      <c r="V26" s="6"/>
      <c r="W26" s="6"/>
      <c r="X26" s="6"/>
      <c r="Y26" s="6"/>
      <c r="Z26" t="str">
        <f t="shared" si="0"/>
        <v xml:space="preserve">ITEM NO. MK - 24 DESCRIPTION Counter For Juice Dispencer OVERALL SIZE
All Dimensions in MM                                     L x W x H 500 x 525 x 850 Make  Interior Contractor Scope Model </v>
      </c>
    </row>
    <row r="27" spans="1:26" ht="15.45">
      <c r="A27" s="6"/>
      <c r="B27" s="5" t="s">
        <v>77</v>
      </c>
      <c r="C27" s="8" t="s">
        <v>87</v>
      </c>
      <c r="D27" s="8"/>
      <c r="E27" s="9">
        <v>1</v>
      </c>
      <c r="F27" s="9" t="s">
        <v>208</v>
      </c>
      <c r="G27" s="9" t="s">
        <v>209</v>
      </c>
      <c r="H27" s="9"/>
      <c r="I27" s="9"/>
      <c r="J27" s="9">
        <v>1</v>
      </c>
      <c r="K27" s="10" t="s">
        <v>19</v>
      </c>
      <c r="L27" s="4">
        <v>15</v>
      </c>
      <c r="M27" s="4" t="s">
        <v>20</v>
      </c>
      <c r="N27" s="5"/>
      <c r="O27" s="5"/>
      <c r="P27" s="5"/>
      <c r="Q27" s="5"/>
      <c r="R27" s="5"/>
      <c r="S27" s="5"/>
      <c r="T27" s="6"/>
      <c r="U27" s="6"/>
      <c r="V27" s="6"/>
      <c r="W27" s="6"/>
      <c r="X27" s="6"/>
      <c r="Y27" s="6"/>
      <c r="Z27" t="str">
        <f t="shared" si="0"/>
        <v>ITEM NO. MK - 25 DESCRIPTION Juice Dispenser OVERALL SIZE
All Dimensions in MM                                     L x W x H  Make  COFRIMELL Model CAPRI 2M</v>
      </c>
    </row>
    <row r="28" spans="1:26" ht="15.45">
      <c r="A28" s="6"/>
      <c r="B28" s="5" t="s">
        <v>78</v>
      </c>
      <c r="C28" s="3" t="s">
        <v>17</v>
      </c>
      <c r="D28" s="41" t="s">
        <v>233</v>
      </c>
      <c r="E28" s="37">
        <v>1</v>
      </c>
      <c r="F28" s="37" t="s">
        <v>192</v>
      </c>
      <c r="G28" s="37" t="s">
        <v>241</v>
      </c>
      <c r="H28" s="37" t="s">
        <v>194</v>
      </c>
      <c r="I28" s="37">
        <v>0.375</v>
      </c>
      <c r="J28" s="37">
        <v>0.375</v>
      </c>
      <c r="K28" s="38" t="s">
        <v>19</v>
      </c>
      <c r="L28" s="37">
        <v>15</v>
      </c>
      <c r="M28" s="37" t="s">
        <v>20</v>
      </c>
      <c r="N28" s="5"/>
      <c r="O28" s="5"/>
      <c r="P28" s="5"/>
      <c r="Q28" s="5"/>
      <c r="R28" s="5"/>
      <c r="S28" s="5"/>
      <c r="T28" s="6"/>
      <c r="U28" s="6"/>
      <c r="V28" s="6"/>
      <c r="W28" s="6"/>
      <c r="X28" s="6"/>
      <c r="Y28" s="6"/>
      <c r="Z28" t="str">
        <f t="shared" si="0"/>
        <v>ITEM NO. MK - 26 DESCRIPTION Two Door Work Top Refrigerator ( Compressor on RHS )  OVERALL SIZE
All Dimensions in MM                                     L x W x H 1200 x 700 x 850 Make  Blue Star Model UCH2D0300S</v>
      </c>
    </row>
    <row r="29" spans="1:26" ht="30.9">
      <c r="A29" s="46"/>
      <c r="B29" s="45" t="s">
        <v>88</v>
      </c>
      <c r="C29" s="43" t="s">
        <v>96</v>
      </c>
      <c r="D29" s="44" t="s">
        <v>97</v>
      </c>
      <c r="E29" s="45">
        <v>1</v>
      </c>
      <c r="F29" s="46" t="s">
        <v>11</v>
      </c>
      <c r="G29" s="4"/>
      <c r="H29" s="3"/>
      <c r="I29" s="15"/>
      <c r="J29" s="15"/>
      <c r="K29" s="16"/>
      <c r="L29" s="16"/>
      <c r="M29" s="16"/>
      <c r="N29" s="15"/>
      <c r="O29" s="15"/>
      <c r="P29" s="15"/>
      <c r="Q29" s="15"/>
      <c r="R29" s="15"/>
      <c r="S29" s="15"/>
      <c r="T29" s="6"/>
      <c r="U29" s="6"/>
      <c r="V29" s="6"/>
      <c r="W29" s="6"/>
      <c r="X29" s="6"/>
      <c r="Y29" s="6"/>
      <c r="Z29" t="str">
        <f t="shared" si="0"/>
        <v xml:space="preserve">ITEM NO. MK - 27 DESCRIPTION Live Cross Cold well For Display with Light (Sushi Counter Type) OVERALL SIZE
All Dimensions in MM                                     L x W x H 1050 x 290 Make  CUSTOM FABRICATED Model </v>
      </c>
    </row>
    <row r="30" spans="1:26" ht="15.45">
      <c r="A30" s="6"/>
      <c r="B30" s="5" t="s">
        <v>89</v>
      </c>
      <c r="C30" s="3" t="s">
        <v>98</v>
      </c>
      <c r="D30" s="7" t="s">
        <v>173</v>
      </c>
      <c r="E30" s="4">
        <v>1</v>
      </c>
      <c r="F30" s="6" t="s">
        <v>210</v>
      </c>
      <c r="G30" s="4" t="s">
        <v>211</v>
      </c>
      <c r="H30" s="3"/>
      <c r="I30" s="4">
        <v>1000</v>
      </c>
      <c r="J30" s="4">
        <v>1</v>
      </c>
      <c r="K30" s="19" t="s">
        <v>19</v>
      </c>
      <c r="L30" s="19">
        <v>16</v>
      </c>
      <c r="M30" s="21" t="s">
        <v>16</v>
      </c>
      <c r="N30" s="15"/>
      <c r="O30" s="15"/>
      <c r="P30" s="15"/>
      <c r="Q30" s="15"/>
      <c r="R30" s="15"/>
      <c r="S30" s="15"/>
      <c r="T30" s="6"/>
      <c r="U30" s="6"/>
      <c r="V30" s="6"/>
      <c r="W30" s="6"/>
      <c r="X30" s="6"/>
      <c r="Y30" s="6"/>
      <c r="Z30" t="str">
        <f t="shared" si="0"/>
        <v>ITEM NO. MK - 28 DESCRIPTION Table Top Automatic Juice Extractors J 100 OVERALL SIZE
All Dimensions in MM                                     L x W x H 265 x 565 x 628 Make  Robot Coupe Model J 100</v>
      </c>
    </row>
    <row r="31" spans="1:26" ht="15.45">
      <c r="A31" s="6"/>
      <c r="B31" s="5" t="s">
        <v>90</v>
      </c>
      <c r="C31" s="3" t="s">
        <v>99</v>
      </c>
      <c r="D31" s="7" t="s">
        <v>100</v>
      </c>
      <c r="E31" s="4">
        <v>1</v>
      </c>
      <c r="F31" s="6" t="s">
        <v>210</v>
      </c>
      <c r="G31" s="4" t="s">
        <v>232</v>
      </c>
      <c r="H31" s="3"/>
      <c r="I31" s="4">
        <v>700</v>
      </c>
      <c r="J31" s="4">
        <v>0.7</v>
      </c>
      <c r="K31" s="19" t="s">
        <v>19</v>
      </c>
      <c r="L31" s="19">
        <v>16</v>
      </c>
      <c r="M31" s="21" t="s">
        <v>16</v>
      </c>
      <c r="N31" s="15"/>
      <c r="O31" s="15"/>
      <c r="P31" s="15"/>
      <c r="Q31" s="15"/>
      <c r="R31" s="15"/>
      <c r="S31" s="15"/>
      <c r="T31" s="6"/>
      <c r="U31" s="6"/>
      <c r="V31" s="6"/>
      <c r="W31" s="6"/>
      <c r="X31" s="6"/>
      <c r="Y31" s="6"/>
      <c r="Z31" t="str">
        <f t="shared" si="0"/>
        <v>ITEM NO. MK - 29 DESCRIPTION Table Top Automatic Juice Extractors J 80 OVERALL SIZE
All Dimensions in MM                                     L x W x H 235 x 535 x 500 Make  Robot Coupe Model J80</v>
      </c>
    </row>
    <row r="32" spans="1:26" ht="15.45">
      <c r="A32" s="6"/>
      <c r="B32" s="5" t="s">
        <v>91</v>
      </c>
      <c r="C32" s="3" t="s">
        <v>172</v>
      </c>
      <c r="D32" s="25" t="s">
        <v>101</v>
      </c>
      <c r="E32" s="19">
        <v>1</v>
      </c>
      <c r="F32" s="19" t="s">
        <v>102</v>
      </c>
      <c r="G32" s="19" t="s">
        <v>103</v>
      </c>
      <c r="H32" s="19"/>
      <c r="I32" s="19">
        <v>1167</v>
      </c>
      <c r="J32" s="19">
        <v>1.167</v>
      </c>
      <c r="K32" s="19" t="s">
        <v>19</v>
      </c>
      <c r="L32" s="19">
        <v>16</v>
      </c>
      <c r="M32" s="21" t="s">
        <v>16</v>
      </c>
      <c r="N32" s="19"/>
      <c r="O32" s="19"/>
      <c r="P32" s="19">
        <v>12</v>
      </c>
      <c r="Q32" s="19"/>
      <c r="R32" s="19">
        <v>100</v>
      </c>
      <c r="S32" s="15"/>
      <c r="T32" s="6"/>
      <c r="U32" s="6"/>
      <c r="V32" s="6"/>
      <c r="W32" s="6"/>
      <c r="X32" s="6"/>
      <c r="Y32" s="6"/>
      <c r="Z32" t="str">
        <f t="shared" si="0"/>
        <v>ITEM NO. MK - 30 DESCRIPTION Ice Cube Machine OVERALL SIZE
All Dimensions in MM                                     L x W x H 500 x 580 x 800 Make  Icematic Model C54</v>
      </c>
    </row>
    <row r="33" spans="1:26" ht="15.45">
      <c r="A33" s="6"/>
      <c r="B33" s="5" t="s">
        <v>92</v>
      </c>
      <c r="C33" s="3" t="s">
        <v>21</v>
      </c>
      <c r="D33" s="25"/>
      <c r="E33" s="19"/>
      <c r="F33" s="19"/>
      <c r="G33" s="19"/>
      <c r="H33" s="19"/>
      <c r="I33" s="19"/>
      <c r="J33" s="19"/>
      <c r="K33" s="19"/>
      <c r="L33" s="19"/>
      <c r="M33" s="21"/>
      <c r="N33" s="19"/>
      <c r="O33" s="19"/>
      <c r="P33" s="19"/>
      <c r="Q33" s="19"/>
      <c r="R33" s="19"/>
      <c r="S33" s="15"/>
      <c r="T33" s="6"/>
      <c r="U33" s="6"/>
      <c r="V33" s="6"/>
      <c r="W33" s="6"/>
      <c r="X33" s="6"/>
      <c r="Y33" s="6"/>
      <c r="Z33" t="str">
        <f t="shared" si="0"/>
        <v xml:space="preserve">ITEM NO. MK - 31 DESCRIPTION Spare Number OVERALL SIZE
All Dimensions in MM                                     L x W x H  Make   Model </v>
      </c>
    </row>
    <row r="34" spans="1:26" ht="15.45">
      <c r="A34" s="6"/>
      <c r="B34" s="5" t="s">
        <v>93</v>
      </c>
      <c r="C34" s="7" t="s">
        <v>104</v>
      </c>
      <c r="D34" s="39" t="s">
        <v>174</v>
      </c>
      <c r="E34" s="19">
        <v>1</v>
      </c>
      <c r="F34" s="19" t="s">
        <v>105</v>
      </c>
      <c r="G34" s="19" t="s">
        <v>106</v>
      </c>
      <c r="H34" s="19"/>
      <c r="I34" s="19">
        <v>1200</v>
      </c>
      <c r="J34" s="19">
        <v>1.2</v>
      </c>
      <c r="K34" s="19" t="s">
        <v>19</v>
      </c>
      <c r="L34" s="18">
        <v>15</v>
      </c>
      <c r="M34" s="18" t="s">
        <v>20</v>
      </c>
      <c r="N34" s="21"/>
      <c r="O34" s="21"/>
      <c r="P34" s="21"/>
      <c r="Q34" s="21"/>
      <c r="R34" s="21"/>
      <c r="S34" s="15"/>
      <c r="T34" s="6"/>
      <c r="U34" s="6"/>
      <c r="V34" s="6"/>
      <c r="W34" s="6"/>
      <c r="X34" s="6"/>
      <c r="Y34" s="6"/>
      <c r="Z34" t="str">
        <f t="shared" si="0"/>
        <v>ITEM NO. MK - 32 DESCRIPTION Blender OVERALL SIZE
All Dimensions in MM                                     L x W x H 240 x 250 x 460 Make  JTC Model TM -800 AQ</v>
      </c>
    </row>
    <row r="35" spans="1:26" ht="15.45">
      <c r="A35" s="6"/>
      <c r="B35" s="5" t="s">
        <v>94</v>
      </c>
      <c r="C35" s="3" t="s">
        <v>212</v>
      </c>
      <c r="D35" s="3"/>
      <c r="E35" s="4">
        <v>1</v>
      </c>
      <c r="F35" s="4" t="s">
        <v>213</v>
      </c>
      <c r="G35" s="3"/>
      <c r="H35" s="4"/>
      <c r="I35" s="4">
        <v>1</v>
      </c>
      <c r="J35" s="4">
        <v>0.56000000000000005</v>
      </c>
      <c r="K35" s="4" t="s">
        <v>19</v>
      </c>
      <c r="L35" s="4">
        <v>16</v>
      </c>
      <c r="M35" s="21" t="s">
        <v>16</v>
      </c>
      <c r="N35" s="15"/>
      <c r="O35" s="15"/>
      <c r="P35" s="15"/>
      <c r="Q35" s="15"/>
      <c r="R35" s="15"/>
      <c r="S35" s="15"/>
      <c r="T35" s="6"/>
      <c r="U35" s="6"/>
      <c r="V35" s="6"/>
      <c r="W35" s="6"/>
      <c r="X35" s="6"/>
      <c r="Y35" s="6"/>
      <c r="Z35" t="str">
        <f t="shared" si="0"/>
        <v xml:space="preserve">ITEM NO. MK - 33 DESCRIPTION Milk Boiler - 9 Litres OVERALL SIZE
All Dimensions in MM                                     L x W x H  Make  Pradeep Model </v>
      </c>
    </row>
    <row r="36" spans="1:26" ht="15.45">
      <c r="A36" s="6"/>
      <c r="B36" s="5" t="s">
        <v>95</v>
      </c>
      <c r="C36" s="3" t="s">
        <v>214</v>
      </c>
      <c r="D36" s="3"/>
      <c r="E36" s="4">
        <v>1</v>
      </c>
      <c r="F36" s="4" t="s">
        <v>213</v>
      </c>
      <c r="G36" s="9"/>
      <c r="H36" s="4"/>
      <c r="I36" s="4">
        <v>1</v>
      </c>
      <c r="J36" s="4">
        <v>0.56000000000000005</v>
      </c>
      <c r="K36" s="4" t="s">
        <v>19</v>
      </c>
      <c r="L36" s="4">
        <v>16</v>
      </c>
      <c r="M36" s="21" t="s">
        <v>16</v>
      </c>
      <c r="N36" s="15"/>
      <c r="O36" s="15"/>
      <c r="P36" s="15"/>
      <c r="Q36" s="15"/>
      <c r="R36" s="15"/>
      <c r="S36" s="15"/>
      <c r="T36" s="6"/>
      <c r="U36" s="6"/>
      <c r="V36" s="6"/>
      <c r="W36" s="6"/>
      <c r="X36" s="6"/>
      <c r="Y36" s="6"/>
      <c r="Z36" t="str">
        <f t="shared" si="0"/>
        <v xml:space="preserve">ITEM NO. MK - 34 DESCRIPTION Water Boiler - 18 Litres OVERALL SIZE
All Dimensions in MM                                     L x W x H  Make  Pradeep Model </v>
      </c>
    </row>
    <row r="37" spans="1:26" ht="15.45">
      <c r="A37" s="6"/>
      <c r="B37" s="5" t="s">
        <v>107</v>
      </c>
      <c r="C37" s="3" t="s">
        <v>17</v>
      </c>
      <c r="D37" s="41" t="s">
        <v>175</v>
      </c>
      <c r="E37" s="37">
        <v>1</v>
      </c>
      <c r="F37" s="37" t="s">
        <v>192</v>
      </c>
      <c r="G37" s="37" t="s">
        <v>193</v>
      </c>
      <c r="H37" s="37" t="s">
        <v>194</v>
      </c>
      <c r="I37" s="37">
        <v>0.375</v>
      </c>
      <c r="J37" s="37">
        <v>0.375</v>
      </c>
      <c r="K37" s="38" t="s">
        <v>19</v>
      </c>
      <c r="L37" s="37">
        <v>15</v>
      </c>
      <c r="M37" s="37" t="s">
        <v>20</v>
      </c>
      <c r="N37" s="15"/>
      <c r="O37" s="15"/>
      <c r="P37" s="15"/>
      <c r="Q37" s="15"/>
      <c r="R37" s="15"/>
      <c r="S37" s="15"/>
      <c r="T37" s="6"/>
      <c r="U37" s="6"/>
      <c r="V37" s="6"/>
      <c r="W37" s="6"/>
      <c r="X37" s="6"/>
      <c r="Y37" s="6"/>
      <c r="Z37" t="str">
        <f t="shared" si="0"/>
        <v>ITEM NO. MK - 35 DESCRIPTION Two Door Work Top Refrigerator ( Compressor on RHS )  OVERALL SIZE
All Dimensions in MM                                     L x W x H 1365 x 700 x 850 Make  Blue Star Model UC2100GP</v>
      </c>
    </row>
    <row r="38" spans="1:26" ht="15.45">
      <c r="A38" s="6"/>
      <c r="B38" s="5" t="s">
        <v>108</v>
      </c>
      <c r="C38" s="3" t="s">
        <v>115</v>
      </c>
      <c r="D38" s="20" t="s">
        <v>116</v>
      </c>
      <c r="E38" s="21">
        <v>1</v>
      </c>
      <c r="F38" s="21" t="s">
        <v>117</v>
      </c>
      <c r="G38" s="21" t="s">
        <v>118</v>
      </c>
      <c r="H38" s="20"/>
      <c r="I38" s="21">
        <v>2700</v>
      </c>
      <c r="J38" s="21">
        <v>2.7</v>
      </c>
      <c r="K38" s="19" t="s">
        <v>19</v>
      </c>
      <c r="L38" s="21">
        <v>16</v>
      </c>
      <c r="M38" s="21" t="s">
        <v>16</v>
      </c>
      <c r="N38" s="15"/>
      <c r="O38" s="15"/>
      <c r="P38" s="15"/>
      <c r="Q38" s="15"/>
      <c r="R38" s="15"/>
      <c r="S38" s="15"/>
      <c r="T38" s="6"/>
      <c r="U38" s="6"/>
      <c r="V38" s="6"/>
      <c r="W38" s="6"/>
      <c r="X38" s="6"/>
      <c r="Y38" s="6"/>
      <c r="Z38" t="str">
        <f t="shared" si="0"/>
        <v>ITEM NO. MK - 36 DESCRIPTION Coffee Machin Kalerm X 585 OVERALL SIZE
All Dimensions in MM                                     L x W x H 380 x 560 x 690 Make  Kappi  Machines Model Kalrem X 685</v>
      </c>
    </row>
    <row r="39" spans="1:26" ht="15.45">
      <c r="A39" s="6"/>
      <c r="B39" s="5" t="s">
        <v>109</v>
      </c>
      <c r="C39" s="27" t="s">
        <v>119</v>
      </c>
      <c r="D39" s="26" t="s">
        <v>120</v>
      </c>
      <c r="E39" s="21">
        <v>1</v>
      </c>
      <c r="F39" s="21" t="s">
        <v>117</v>
      </c>
      <c r="G39" s="21" t="s">
        <v>121</v>
      </c>
      <c r="H39" s="20"/>
      <c r="I39" s="21">
        <v>400</v>
      </c>
      <c r="J39" s="28">
        <v>0.4</v>
      </c>
      <c r="K39" s="19" t="s">
        <v>19</v>
      </c>
      <c r="L39" s="21">
        <v>15</v>
      </c>
      <c r="M39" s="21" t="s">
        <v>16</v>
      </c>
      <c r="N39" s="15"/>
      <c r="O39" s="15"/>
      <c r="P39" s="15"/>
      <c r="Q39" s="15"/>
      <c r="R39" s="15"/>
      <c r="S39" s="15"/>
      <c r="T39" s="6"/>
      <c r="U39" s="6"/>
      <c r="V39" s="6"/>
      <c r="W39" s="6"/>
      <c r="X39" s="6"/>
      <c r="Y39" s="6"/>
      <c r="Z39" t="str">
        <f t="shared" si="0"/>
        <v>ITEM NO. MK - 37 DESCRIPTION Milk Fridge OVERALL SIZE
All Dimensions in MM                                     L x W x H 228 x 469 x 344 Make  Kappi  Machines Model Seitek BC9CN</v>
      </c>
    </row>
    <row r="40" spans="1:26" ht="15.45">
      <c r="A40" s="6"/>
      <c r="B40" s="5" t="s">
        <v>110</v>
      </c>
      <c r="C40" s="3" t="s">
        <v>122</v>
      </c>
      <c r="D40" s="7" t="s">
        <v>178</v>
      </c>
      <c r="E40" s="4">
        <v>1</v>
      </c>
      <c r="F40" s="4" t="s">
        <v>215</v>
      </c>
      <c r="G40" s="4"/>
      <c r="H40" s="4" t="s">
        <v>18</v>
      </c>
      <c r="I40" s="4">
        <v>0.56000000000000005</v>
      </c>
      <c r="J40" s="4">
        <v>0.56000000000000005</v>
      </c>
      <c r="K40" s="10" t="s">
        <v>19</v>
      </c>
      <c r="L40" s="4">
        <v>15</v>
      </c>
      <c r="M40" s="4" t="s">
        <v>20</v>
      </c>
      <c r="N40" s="15"/>
      <c r="O40" s="15"/>
      <c r="P40" s="15">
        <v>12</v>
      </c>
      <c r="Q40" s="15"/>
      <c r="R40" s="15">
        <v>100</v>
      </c>
      <c r="S40" s="15"/>
      <c r="T40" s="6"/>
      <c r="U40" s="6"/>
      <c r="V40" s="6"/>
      <c r="W40" s="6"/>
      <c r="X40" s="6"/>
      <c r="Y40" s="6"/>
      <c r="Z40" t="str">
        <f t="shared" si="0"/>
        <v xml:space="preserve">ITEM NO. MK - 38 DESCRIPTION Fountan Machine OVERALL SIZE
All Dimensions in MM                                     L x W x H 700x 570 x 600 Make  Company Supplied Model </v>
      </c>
    </row>
    <row r="41" spans="1:26" ht="15.45">
      <c r="A41" s="6"/>
      <c r="B41" s="5" t="s">
        <v>111</v>
      </c>
      <c r="C41" s="3" t="s">
        <v>123</v>
      </c>
      <c r="D41" s="7"/>
      <c r="E41" s="4">
        <v>1</v>
      </c>
      <c r="F41" s="4" t="s">
        <v>204</v>
      </c>
      <c r="G41" s="4"/>
      <c r="H41" s="3"/>
      <c r="I41" s="15"/>
      <c r="J41" s="15"/>
      <c r="K41" s="16"/>
      <c r="L41" s="16"/>
      <c r="M41" s="16"/>
      <c r="N41" s="15"/>
      <c r="O41" s="15"/>
      <c r="P41" s="15"/>
      <c r="Q41" s="15"/>
      <c r="R41" s="15"/>
      <c r="S41" s="15"/>
      <c r="T41" s="6"/>
      <c r="U41" s="6"/>
      <c r="V41" s="6"/>
      <c r="W41" s="6"/>
      <c r="X41" s="6"/>
      <c r="Y41" s="6"/>
      <c r="Z41" t="str">
        <f t="shared" si="0"/>
        <v xml:space="preserve">ITEM NO. MK - 39 DESCRIPTION Below Space For Cyrup OVERALL SIZE
All Dimensions in MM                                     L x W x H  Make  Interior Contractor Scope Model </v>
      </c>
    </row>
    <row r="42" spans="1:26" ht="15.45">
      <c r="A42" s="6"/>
      <c r="B42" s="5" t="s">
        <v>112</v>
      </c>
      <c r="C42" s="3" t="s">
        <v>182</v>
      </c>
      <c r="D42" s="7" t="s">
        <v>183</v>
      </c>
      <c r="E42" s="4">
        <v>1</v>
      </c>
      <c r="F42" s="4" t="s">
        <v>204</v>
      </c>
      <c r="G42" s="4"/>
      <c r="H42" s="3"/>
      <c r="I42" s="15"/>
      <c r="J42" s="15"/>
      <c r="K42" s="16"/>
      <c r="L42" s="16"/>
      <c r="M42" s="16"/>
      <c r="N42" s="15"/>
      <c r="O42" s="15"/>
      <c r="P42" s="15"/>
      <c r="Q42" s="15"/>
      <c r="R42" s="15"/>
      <c r="S42" s="15"/>
      <c r="T42" s="6"/>
      <c r="U42" s="6"/>
      <c r="V42" s="6"/>
      <c r="W42" s="6"/>
      <c r="X42" s="6"/>
      <c r="Y42" s="6"/>
      <c r="Z42" t="str">
        <f t="shared" si="0"/>
        <v xml:space="preserve">ITEM NO. MK - 40 DESCRIPTION CO2 Cabinet  OVERALL SIZE
All Dimensions in MM                                     L x W x H 500 x 600 x 1800 Make  Interior Contractor Scope Model </v>
      </c>
    </row>
    <row r="43" spans="1:26" ht="15.45">
      <c r="A43" s="6"/>
      <c r="B43" s="5" t="s">
        <v>113</v>
      </c>
      <c r="C43" s="3" t="s">
        <v>176</v>
      </c>
      <c r="D43" s="25" t="s">
        <v>124</v>
      </c>
      <c r="E43" s="19">
        <v>1</v>
      </c>
      <c r="F43" s="19" t="s">
        <v>125</v>
      </c>
      <c r="G43" s="19" t="s">
        <v>126</v>
      </c>
      <c r="H43" s="18"/>
      <c r="I43" s="19">
        <v>522</v>
      </c>
      <c r="J43" s="19">
        <v>0.52200000000000002</v>
      </c>
      <c r="K43" s="19" t="s">
        <v>19</v>
      </c>
      <c r="L43" s="19">
        <v>16</v>
      </c>
      <c r="M43" s="19" t="s">
        <v>16</v>
      </c>
      <c r="N43" s="21"/>
      <c r="O43" s="21"/>
      <c r="P43" s="21"/>
      <c r="Q43" s="21"/>
      <c r="R43" s="15"/>
      <c r="S43" s="15"/>
      <c r="T43" s="6"/>
      <c r="U43" s="6"/>
      <c r="V43" s="6"/>
      <c r="W43" s="6"/>
      <c r="X43" s="6"/>
      <c r="Y43" s="6"/>
      <c r="Z43" t="str">
        <f t="shared" si="0"/>
        <v>ITEM NO. MK - 41 DESCRIPTION 2 Door Vertical Freezer OVERALL SIZE
All Dimensions in MM                                     L x W x H 700 x 880 x 2043 Make  BlueStar Model RF2D700GP</v>
      </c>
    </row>
    <row r="44" spans="1:26" ht="15.45">
      <c r="A44" s="6"/>
      <c r="B44" s="5" t="s">
        <v>114</v>
      </c>
      <c r="C44" s="3" t="s">
        <v>177</v>
      </c>
      <c r="D44" s="25" t="s">
        <v>124</v>
      </c>
      <c r="E44" s="19">
        <v>1</v>
      </c>
      <c r="F44" s="19" t="s">
        <v>125</v>
      </c>
      <c r="G44" s="19" t="s">
        <v>127</v>
      </c>
      <c r="H44" s="18"/>
      <c r="I44" s="19">
        <v>250</v>
      </c>
      <c r="J44" s="29">
        <v>0.25</v>
      </c>
      <c r="K44" s="19" t="s">
        <v>19</v>
      </c>
      <c r="L44" s="19">
        <v>16</v>
      </c>
      <c r="M44" s="19" t="s">
        <v>16</v>
      </c>
      <c r="N44" s="18"/>
      <c r="O44" s="18"/>
      <c r="P44" s="18"/>
      <c r="Q44" s="18"/>
      <c r="R44" s="18"/>
      <c r="S44" s="15"/>
      <c r="T44" s="6"/>
      <c r="U44" s="6"/>
      <c r="V44" s="6"/>
      <c r="W44" s="6"/>
      <c r="X44" s="6"/>
      <c r="Y44" s="6"/>
      <c r="Z44" t="str">
        <f t="shared" si="0"/>
        <v>ITEM NO. MK - 42 DESCRIPTION 2 Door Vertical Chiller  OVERALL SIZE
All Dimensions in MM                                     L x W x H 700 x 880 x 2043 Make  BlueStar Model RC2D700GP</v>
      </c>
    </row>
    <row r="45" spans="1:26" ht="15.45">
      <c r="A45" s="6"/>
      <c r="B45" s="5" t="s">
        <v>181</v>
      </c>
      <c r="C45" s="8" t="s">
        <v>216</v>
      </c>
      <c r="D45" s="8" t="s">
        <v>217</v>
      </c>
      <c r="E45" s="9">
        <v>1</v>
      </c>
      <c r="F45" s="9" t="s">
        <v>218</v>
      </c>
      <c r="G45" s="9" t="s">
        <v>219</v>
      </c>
      <c r="H45" s="6"/>
      <c r="I45" s="6"/>
      <c r="J45" s="6"/>
      <c r="K45" s="6"/>
      <c r="L45" s="6"/>
      <c r="M45" s="6"/>
      <c r="N45" s="5">
        <v>12</v>
      </c>
      <c r="O45" s="5">
        <v>12</v>
      </c>
      <c r="P45" s="5"/>
      <c r="Q45" s="5"/>
      <c r="R45" s="5">
        <v>100</v>
      </c>
      <c r="S45" s="15"/>
      <c r="T45" s="6"/>
      <c r="U45" s="6"/>
      <c r="V45" s="6"/>
      <c r="W45" s="6"/>
      <c r="X45" s="6"/>
      <c r="Y45" s="6"/>
      <c r="Z45" t="str">
        <f t="shared" si="0"/>
        <v>ITEM NO. MK - 43 DESCRIPTION Knee Operated Hand Wash Sink OVERALL SIZE
All Dimensions in MM                                     L x W x H 450 x 450 x 850 + 150 Make  Aluids Model C9300-1-G-1 KVC</v>
      </c>
    </row>
    <row r="46" spans="1:26" ht="15.45">
      <c r="A46" s="6"/>
      <c r="B46" s="49"/>
      <c r="C46" s="3"/>
      <c r="D46" s="7"/>
      <c r="E46" s="4"/>
      <c r="F46" s="4"/>
      <c r="G46" s="4"/>
      <c r="H46" s="3"/>
      <c r="I46" s="15"/>
      <c r="J46" s="15"/>
      <c r="K46" s="16"/>
      <c r="L46" s="16"/>
      <c r="M46" s="16"/>
      <c r="N46" s="15"/>
      <c r="O46" s="15"/>
      <c r="P46" s="15"/>
      <c r="Q46" s="15"/>
      <c r="R46" s="15"/>
      <c r="S46" s="15"/>
      <c r="T46" s="6"/>
      <c r="U46" s="6"/>
      <c r="V46" s="6"/>
      <c r="W46" s="6"/>
      <c r="X46" s="6"/>
      <c r="Y46" s="6"/>
      <c r="Z46" t="str">
        <f t="shared" si="0"/>
        <v xml:space="preserve">ITEM NO.  DESCRIPTION  OVERALL SIZE
All Dimensions in MM                                     L x W x H  Make   Model </v>
      </c>
    </row>
    <row r="47" spans="1:26" ht="30.9">
      <c r="A47" s="18" t="s">
        <v>128</v>
      </c>
      <c r="B47" s="18" t="s">
        <v>130</v>
      </c>
      <c r="C47" s="3" t="s">
        <v>225</v>
      </c>
      <c r="D47" s="7" t="s">
        <v>131</v>
      </c>
      <c r="E47" s="4">
        <v>1</v>
      </c>
      <c r="F47" s="4" t="s">
        <v>11</v>
      </c>
      <c r="G47" s="4"/>
      <c r="H47" s="3"/>
      <c r="I47" s="15"/>
      <c r="J47" s="15"/>
      <c r="K47" s="16"/>
      <c r="L47" s="16"/>
      <c r="M47" s="16"/>
      <c r="N47" s="15"/>
      <c r="O47" s="15"/>
      <c r="P47" s="15"/>
      <c r="Q47" s="15"/>
      <c r="R47" s="15"/>
      <c r="S47" s="15"/>
      <c r="T47" s="6"/>
      <c r="U47" s="6"/>
      <c r="V47" s="6"/>
      <c r="W47" s="6"/>
      <c r="X47" s="6"/>
      <c r="Y47" s="6"/>
      <c r="Z47" t="str">
        <f t="shared" si="0"/>
        <v xml:space="preserve">ITEM NO. DW - 01 DESCRIPTION Soiled Dish Reciving Table With Garbage Chute OVERALL SIZE
All Dimensions in MM                                     L x W x H 800 x 700 x 850 Make  CUSTOM FABRICATED Model </v>
      </c>
    </row>
    <row r="48" spans="1:26" ht="15.45">
      <c r="A48" s="18"/>
      <c r="B48" s="18" t="s">
        <v>132</v>
      </c>
      <c r="C48" s="3" t="s">
        <v>135</v>
      </c>
      <c r="D48" s="7" t="s">
        <v>179</v>
      </c>
      <c r="E48" s="4">
        <v>1</v>
      </c>
      <c r="F48" s="4" t="s">
        <v>11</v>
      </c>
      <c r="G48" s="4"/>
      <c r="H48" s="3"/>
      <c r="I48" s="15"/>
      <c r="J48" s="15"/>
      <c r="K48" s="16"/>
      <c r="L48" s="16"/>
      <c r="M48" s="16"/>
      <c r="N48" s="15">
        <v>12</v>
      </c>
      <c r="O48" s="15">
        <v>12</v>
      </c>
      <c r="P48" s="15"/>
      <c r="Q48" s="15"/>
      <c r="R48" s="15">
        <v>100</v>
      </c>
      <c r="S48" s="15"/>
      <c r="T48" s="6"/>
      <c r="U48" s="6"/>
      <c r="V48" s="6"/>
      <c r="W48" s="6"/>
      <c r="X48" s="6"/>
      <c r="Y48" s="6"/>
      <c r="Z48" t="str">
        <f t="shared" si="0"/>
        <v xml:space="preserve">ITEM NO. DW - 02 DESCRIPTION Sink Unit OVERALL SIZE
All Dimensions in MM                                     L x W x H 750 x 740 x 850 x 150 Make  CUSTOM FABRICATED Model </v>
      </c>
    </row>
    <row r="49" spans="1:26" ht="15.45">
      <c r="A49" s="18"/>
      <c r="B49" s="18" t="s">
        <v>133</v>
      </c>
      <c r="C49" s="30" t="s">
        <v>136</v>
      </c>
      <c r="D49" s="30" t="s">
        <v>137</v>
      </c>
      <c r="E49" s="31">
        <v>1</v>
      </c>
      <c r="F49" s="31" t="s">
        <v>138</v>
      </c>
      <c r="G49" s="31"/>
      <c r="H49" s="27"/>
      <c r="I49" s="31">
        <v>9</v>
      </c>
      <c r="J49" s="32">
        <v>9</v>
      </c>
      <c r="K49" s="23" t="s">
        <v>15</v>
      </c>
      <c r="L49" s="18">
        <v>32</v>
      </c>
      <c r="M49" s="19" t="s">
        <v>16</v>
      </c>
      <c r="N49" s="22"/>
      <c r="O49" s="22">
        <v>12</v>
      </c>
      <c r="P49" s="18"/>
      <c r="Q49" s="18"/>
      <c r="R49" s="18">
        <v>100</v>
      </c>
      <c r="S49" s="18"/>
      <c r="T49" s="27"/>
      <c r="U49" s="27"/>
      <c r="V49" s="27"/>
      <c r="W49" s="27"/>
      <c r="X49" s="27"/>
      <c r="Y49" s="27"/>
      <c r="Z49" t="str">
        <f>CONCATENATE(B$2," ",B49," ",C$2," ",C49," ",D$2," ",D49," ",F$2," ",F49," ",G$2," ",G49,C50,D50,E50,F50,G50,C51,E51,G51,C52,E52,G52,C53,D53,E53,C54,D54,E54,C55,E55,C56,E56,C57,E57,C58,E58)</f>
        <v>ITEM NO. DW - 03 DESCRIPTION Hood Type Dish Washer (Electrically Operated) OVERALL SIZE
All Dimensions in MM                                     L x W x H IMPORTED Make  Electrolux / DHIR Model DISHWASHER ACCESSORIESPump for Wash Cycle (Aqua Make)1AD0A00401Pump for Rinse (Aqua Make)1AD01001030BLiquid Soap – Powerkleen35 Litres Capacity1Soap – Powerinze35 Litres Capacity1Basket – Plate Racks3Basket – Cutlery Rack6Basket – Glass Rack3Extender for Glass Rack3</v>
      </c>
    </row>
    <row r="50" spans="1:26" ht="15.45">
      <c r="A50" s="18"/>
      <c r="B50" s="18"/>
      <c r="C50" s="33" t="s">
        <v>139</v>
      </c>
      <c r="D50" s="33"/>
      <c r="E50" s="32"/>
      <c r="F50" s="32"/>
      <c r="G50" s="32"/>
      <c r="H50" s="27"/>
      <c r="I50" s="32"/>
      <c r="J50" s="32"/>
      <c r="K50" s="34"/>
      <c r="L50" s="32"/>
      <c r="M50" s="32"/>
      <c r="N50" s="22"/>
      <c r="O50" s="22"/>
      <c r="P50" s="18"/>
      <c r="Q50" s="18"/>
      <c r="R50" s="18"/>
      <c r="S50" s="18"/>
      <c r="T50" s="27"/>
      <c r="U50" s="27"/>
      <c r="V50" s="27"/>
      <c r="W50" s="27"/>
      <c r="X50" s="27"/>
      <c r="Y50" s="27"/>
    </row>
    <row r="51" spans="1:26" ht="15.45">
      <c r="A51" s="6"/>
      <c r="B51" s="5"/>
      <c r="C51" s="27" t="s">
        <v>140</v>
      </c>
      <c r="D51" s="27"/>
      <c r="E51" s="18">
        <v>1</v>
      </c>
      <c r="F51" s="18"/>
      <c r="G51" s="18" t="s">
        <v>141</v>
      </c>
      <c r="H51" s="27"/>
      <c r="I51" s="32"/>
      <c r="J51" s="32"/>
      <c r="K51" s="34"/>
      <c r="L51" s="32"/>
      <c r="M51" s="32"/>
      <c r="N51" s="22"/>
      <c r="O51" s="22"/>
      <c r="P51" s="18"/>
      <c r="Q51" s="18"/>
      <c r="R51" s="18"/>
      <c r="S51" s="18"/>
      <c r="T51" s="27"/>
      <c r="U51" s="27"/>
      <c r="V51" s="27"/>
      <c r="W51" s="27"/>
      <c r="X51" s="27"/>
      <c r="Y51" s="27"/>
    </row>
    <row r="52" spans="1:26" ht="15.45">
      <c r="A52" s="6"/>
      <c r="B52" s="5"/>
      <c r="C52" s="27" t="s">
        <v>142</v>
      </c>
      <c r="D52" s="27"/>
      <c r="E52" s="18">
        <v>1</v>
      </c>
      <c r="F52" s="18"/>
      <c r="G52" s="18" t="s">
        <v>143</v>
      </c>
      <c r="H52" s="27"/>
      <c r="I52" s="32"/>
      <c r="J52" s="32"/>
      <c r="K52" s="34"/>
      <c r="L52" s="32"/>
      <c r="M52" s="32"/>
      <c r="N52" s="22"/>
      <c r="O52" s="22"/>
      <c r="P52" s="18"/>
      <c r="Q52" s="18"/>
      <c r="R52" s="18"/>
      <c r="S52" s="18"/>
      <c r="T52" s="27"/>
      <c r="U52" s="27"/>
      <c r="V52" s="27"/>
      <c r="W52" s="27"/>
      <c r="X52" s="27"/>
      <c r="Y52" s="27"/>
    </row>
    <row r="53" spans="1:26" ht="15.45">
      <c r="A53" s="6"/>
      <c r="B53" s="5"/>
      <c r="C53" s="27" t="s">
        <v>144</v>
      </c>
      <c r="D53" s="27" t="s">
        <v>145</v>
      </c>
      <c r="E53" s="18">
        <v>1</v>
      </c>
      <c r="F53" s="18"/>
      <c r="G53" s="18"/>
      <c r="H53" s="27"/>
      <c r="I53" s="32"/>
      <c r="J53" s="32"/>
      <c r="K53" s="34"/>
      <c r="L53" s="32"/>
      <c r="M53" s="32"/>
      <c r="N53" s="22"/>
      <c r="O53" s="22"/>
      <c r="P53" s="18"/>
      <c r="Q53" s="18"/>
      <c r="R53" s="18"/>
      <c r="S53" s="18"/>
      <c r="T53" s="27"/>
      <c r="U53" s="27"/>
      <c r="V53" s="27"/>
      <c r="W53" s="27"/>
      <c r="X53" s="27"/>
      <c r="Y53" s="27"/>
    </row>
    <row r="54" spans="1:26" ht="15.45">
      <c r="A54" s="6"/>
      <c r="B54" s="5"/>
      <c r="C54" s="27" t="s">
        <v>146</v>
      </c>
      <c r="D54" s="27" t="s">
        <v>145</v>
      </c>
      <c r="E54" s="18">
        <v>1</v>
      </c>
      <c r="F54" s="18"/>
      <c r="G54" s="18"/>
      <c r="H54" s="27"/>
      <c r="I54" s="32"/>
      <c r="J54" s="32"/>
      <c r="K54" s="34"/>
      <c r="L54" s="32"/>
      <c r="M54" s="32"/>
      <c r="N54" s="22"/>
      <c r="O54" s="22"/>
      <c r="P54" s="18"/>
      <c r="Q54" s="18"/>
      <c r="R54" s="18"/>
      <c r="S54" s="18"/>
      <c r="T54" s="27"/>
      <c r="U54" s="27"/>
      <c r="V54" s="27"/>
      <c r="W54" s="27"/>
      <c r="X54" s="27"/>
      <c r="Y54" s="27"/>
    </row>
    <row r="55" spans="1:26" ht="15.45">
      <c r="A55" s="6"/>
      <c r="B55" s="5"/>
      <c r="C55" s="27" t="s">
        <v>147</v>
      </c>
      <c r="D55" s="27"/>
      <c r="E55" s="18">
        <v>3</v>
      </c>
      <c r="F55" s="18"/>
      <c r="G55" s="18"/>
      <c r="H55" s="27"/>
      <c r="I55" s="32"/>
      <c r="J55" s="32"/>
      <c r="K55" s="34"/>
      <c r="L55" s="32"/>
      <c r="M55" s="32"/>
      <c r="N55" s="22"/>
      <c r="O55" s="22"/>
      <c r="P55" s="18"/>
      <c r="Q55" s="18"/>
      <c r="R55" s="18"/>
      <c r="S55" s="18"/>
      <c r="T55" s="27"/>
      <c r="U55" s="27"/>
      <c r="V55" s="27"/>
      <c r="W55" s="27"/>
      <c r="X55" s="27"/>
      <c r="Y55" s="27"/>
    </row>
    <row r="56" spans="1:26" ht="15.45">
      <c r="A56" s="6"/>
      <c r="B56" s="5"/>
      <c r="C56" s="27" t="s">
        <v>148</v>
      </c>
      <c r="D56" s="27"/>
      <c r="E56" s="18">
        <v>6</v>
      </c>
      <c r="F56" s="18"/>
      <c r="G56" s="18"/>
      <c r="H56" s="27"/>
      <c r="I56" s="32"/>
      <c r="J56" s="32"/>
      <c r="K56" s="34"/>
      <c r="L56" s="32"/>
      <c r="M56" s="32"/>
      <c r="N56" s="18"/>
      <c r="O56" s="22"/>
      <c r="P56" s="18"/>
      <c r="Q56" s="18"/>
      <c r="R56" s="18"/>
      <c r="S56" s="18"/>
      <c r="T56" s="27"/>
      <c r="U56" s="27"/>
      <c r="V56" s="27"/>
      <c r="W56" s="27"/>
      <c r="X56" s="27"/>
      <c r="Y56" s="27"/>
    </row>
    <row r="57" spans="1:26" ht="15.45">
      <c r="A57" s="6"/>
      <c r="B57" s="5"/>
      <c r="C57" s="27" t="s">
        <v>149</v>
      </c>
      <c r="D57" s="27"/>
      <c r="E57" s="18">
        <v>3</v>
      </c>
      <c r="F57" s="18"/>
      <c r="G57" s="18"/>
      <c r="H57" s="27"/>
      <c r="I57" s="32"/>
      <c r="J57" s="32"/>
      <c r="K57" s="34"/>
      <c r="L57" s="32"/>
      <c r="M57" s="32"/>
      <c r="N57" s="32"/>
      <c r="O57" s="22"/>
      <c r="P57" s="18"/>
      <c r="Q57" s="18"/>
      <c r="R57" s="18"/>
      <c r="S57" s="18"/>
      <c r="T57" s="27"/>
      <c r="U57" s="27"/>
      <c r="V57" s="27"/>
      <c r="W57" s="27"/>
      <c r="X57" s="27"/>
      <c r="Y57" s="27"/>
    </row>
    <row r="58" spans="1:26" ht="15.45">
      <c r="A58" s="6"/>
      <c r="B58" s="5"/>
      <c r="C58" s="27" t="s">
        <v>150</v>
      </c>
      <c r="D58" s="27"/>
      <c r="E58" s="18">
        <v>3</v>
      </c>
      <c r="F58" s="18"/>
      <c r="G58" s="18"/>
      <c r="H58" s="27"/>
      <c r="I58" s="32"/>
      <c r="J58" s="32"/>
      <c r="K58" s="34"/>
      <c r="L58" s="32"/>
      <c r="M58" s="32"/>
      <c r="N58" s="32"/>
      <c r="O58" s="22"/>
      <c r="P58" s="18"/>
      <c r="Q58" s="18"/>
      <c r="R58" s="18"/>
      <c r="S58" s="18"/>
      <c r="T58" s="27"/>
      <c r="U58" s="27"/>
      <c r="V58" s="27"/>
      <c r="W58" s="27"/>
      <c r="X58" s="27"/>
      <c r="Y58" s="27"/>
    </row>
    <row r="59" spans="1:26" ht="15.45">
      <c r="A59" s="6"/>
      <c r="B59" s="18" t="s">
        <v>134</v>
      </c>
      <c r="C59" s="27" t="s">
        <v>151</v>
      </c>
      <c r="D59" s="27" t="s">
        <v>180</v>
      </c>
      <c r="E59" s="18">
        <v>1</v>
      </c>
      <c r="F59" s="18" t="s">
        <v>11</v>
      </c>
      <c r="G59" s="18"/>
      <c r="H59" s="27"/>
      <c r="I59" s="32"/>
      <c r="J59" s="32"/>
      <c r="K59" s="34"/>
      <c r="L59" s="32"/>
      <c r="M59" s="32"/>
      <c r="N59" s="32"/>
      <c r="O59" s="22"/>
      <c r="P59" s="18"/>
      <c r="Q59" s="18"/>
      <c r="R59" s="18"/>
      <c r="S59" s="18"/>
      <c r="T59" s="27"/>
      <c r="U59" s="27"/>
      <c r="V59" s="27"/>
      <c r="W59" s="27"/>
      <c r="X59" s="27"/>
      <c r="Y59" s="27"/>
      <c r="Z59" t="str">
        <f t="shared" ref="Z59:Z81" si="1">CONCATENATE(B$2," ",B59," ",C$2," ",C59," ",D$2," ",D59," ",F$2," ",F59," ",G$2," ",G59)</f>
        <v xml:space="preserve">ITEM NO. DW - 04 DESCRIPTION Unloading Table With 2 Undershelves OVERALL SIZE
All Dimensions in MM                                     L x W x H 700 x 700 x 850 + 150 Make  CUSTOM FABRICATED Model </v>
      </c>
    </row>
    <row r="60" spans="1:26" ht="15.45">
      <c r="A60" s="6"/>
      <c r="B60" s="18" t="s">
        <v>152</v>
      </c>
      <c r="C60" s="27" t="s">
        <v>153</v>
      </c>
      <c r="D60" s="27" t="s">
        <v>154</v>
      </c>
      <c r="E60" s="18">
        <v>1</v>
      </c>
      <c r="F60" s="18" t="s">
        <v>11</v>
      </c>
      <c r="G60" s="18"/>
      <c r="H60" s="27"/>
      <c r="I60" s="32"/>
      <c r="J60" s="32"/>
      <c r="K60" s="34"/>
      <c r="L60" s="32"/>
      <c r="M60" s="32"/>
      <c r="N60" s="32"/>
      <c r="O60" s="22"/>
      <c r="P60" s="18"/>
      <c r="Q60" s="18"/>
      <c r="R60" s="18"/>
      <c r="S60" s="18"/>
      <c r="T60" s="27"/>
      <c r="U60" s="27"/>
      <c r="V60" s="27"/>
      <c r="W60" s="27"/>
      <c r="X60" s="27"/>
      <c r="Y60" s="27"/>
      <c r="Z60" t="str">
        <f t="shared" si="1"/>
        <v xml:space="preserve">ITEM NO. DW - 05 DESCRIPTION Clean Dish Rack  OVERALL SIZE
All Dimensions in MM                                     L x W x H 700 x 350 x 1800 Make  CUSTOM FABRICATED Model </v>
      </c>
    </row>
    <row r="61" spans="1:26" ht="15.45">
      <c r="A61" s="6"/>
      <c r="B61" s="18" t="s">
        <v>129</v>
      </c>
      <c r="C61" s="27" t="s">
        <v>153</v>
      </c>
      <c r="D61" s="27" t="s">
        <v>154</v>
      </c>
      <c r="E61" s="18">
        <v>1</v>
      </c>
      <c r="F61" s="18" t="s">
        <v>11</v>
      </c>
      <c r="G61" s="18"/>
      <c r="H61" s="27"/>
      <c r="I61" s="32"/>
      <c r="J61" s="32"/>
      <c r="K61" s="34"/>
      <c r="L61" s="32"/>
      <c r="M61" s="32"/>
      <c r="N61" s="32"/>
      <c r="O61" s="22"/>
      <c r="P61" s="18"/>
      <c r="Q61" s="18"/>
      <c r="R61" s="18"/>
      <c r="S61" s="18"/>
      <c r="T61" s="27"/>
      <c r="U61" s="27"/>
      <c r="V61" s="27"/>
      <c r="W61" s="27"/>
      <c r="X61" s="27"/>
      <c r="Y61" s="27"/>
      <c r="Z61" t="str">
        <f t="shared" si="1"/>
        <v xml:space="preserve">ITEM NO. DW - 06 DESCRIPTION Clean Dish Rack  OVERALL SIZE
All Dimensions in MM                                     L x W x H 700 x 350 x 1800 Make  CUSTOM FABRICATED Model </v>
      </c>
    </row>
    <row r="62" spans="1:26" ht="15.45">
      <c r="A62" s="6"/>
      <c r="B62" s="18" t="s">
        <v>220</v>
      </c>
      <c r="C62" s="47" t="s">
        <v>221</v>
      </c>
      <c r="D62" s="48"/>
      <c r="E62" s="36">
        <v>1</v>
      </c>
      <c r="F62" s="36" t="s">
        <v>222</v>
      </c>
      <c r="G62" s="36" t="s">
        <v>223</v>
      </c>
      <c r="H62" s="27"/>
      <c r="I62" s="32"/>
      <c r="J62" s="32"/>
      <c r="K62" s="34"/>
      <c r="L62" s="32"/>
      <c r="M62" s="32"/>
      <c r="N62" s="32"/>
      <c r="O62" s="22"/>
      <c r="P62" s="18"/>
      <c r="Q62" s="18"/>
      <c r="R62" s="18"/>
      <c r="S62" s="18"/>
      <c r="T62" s="27"/>
      <c r="U62" s="27"/>
      <c r="V62" s="27"/>
      <c r="W62" s="27"/>
      <c r="X62" s="27"/>
      <c r="Y62" s="27"/>
      <c r="Z62" t="str">
        <f t="shared" si="1"/>
        <v>ITEM NO. DW - 07 DESCRIPTION Pre - Rinse Faucet OVERALL SIZE
All Dimensions in MM                                     L x W x H  Make  T&amp;S Model EX - 1DPOO-H</v>
      </c>
    </row>
    <row r="63" spans="1:26" ht="15.45">
      <c r="A63" s="6"/>
      <c r="B63" s="18"/>
      <c r="C63" s="27"/>
      <c r="D63" s="27"/>
      <c r="E63" s="18"/>
      <c r="F63" s="18"/>
      <c r="G63" s="18"/>
      <c r="H63" s="27"/>
      <c r="I63" s="32"/>
      <c r="J63" s="32"/>
      <c r="K63" s="34"/>
      <c r="L63" s="32"/>
      <c r="M63" s="32"/>
      <c r="N63" s="32"/>
      <c r="O63" s="22"/>
      <c r="P63" s="18"/>
      <c r="Q63" s="18"/>
      <c r="R63" s="18"/>
      <c r="S63" s="18"/>
      <c r="T63" s="27"/>
      <c r="U63" s="27"/>
      <c r="V63" s="27"/>
      <c r="W63" s="27"/>
      <c r="X63" s="27"/>
      <c r="Y63" s="27"/>
      <c r="Z63" t="str">
        <f t="shared" si="1"/>
        <v xml:space="preserve">ITEM NO.  DESCRIPTION  OVERALL SIZE
All Dimensions in MM                                     L x W x H  Make   Model </v>
      </c>
    </row>
    <row r="64" spans="1:26" ht="15.45">
      <c r="A64" s="4"/>
      <c r="B64" s="52" t="s">
        <v>23</v>
      </c>
      <c r="C64" s="52"/>
      <c r="D64" s="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6"/>
      <c r="U64" s="6"/>
      <c r="V64" s="6"/>
      <c r="W64" s="6"/>
      <c r="X64" s="6"/>
      <c r="Y64" s="6"/>
      <c r="Z64" t="str">
        <f t="shared" si="1"/>
        <v xml:space="preserve">ITEM NO. Drain Grating DESCRIPTION  OVERALL SIZE
All Dimensions in MM                                     L x W x H  Make   Model </v>
      </c>
    </row>
    <row r="65" spans="1:26" ht="15.45">
      <c r="A65" s="4"/>
      <c r="B65" s="4" t="s">
        <v>24</v>
      </c>
      <c r="C65" s="17" t="s">
        <v>25</v>
      </c>
      <c r="D65" s="3" t="s">
        <v>26</v>
      </c>
      <c r="E65" s="4">
        <v>5</v>
      </c>
      <c r="F65" s="4" t="s">
        <v>11</v>
      </c>
      <c r="G65" s="4"/>
      <c r="H65" s="6"/>
      <c r="I65" s="6"/>
      <c r="J65" s="6"/>
      <c r="K65" s="6"/>
      <c r="L65" s="6"/>
      <c r="M65" s="6"/>
      <c r="N65" s="5"/>
      <c r="O65" s="5"/>
      <c r="P65" s="5"/>
      <c r="Q65" s="5"/>
      <c r="R65" s="5"/>
      <c r="S65" s="5"/>
      <c r="T65" s="6"/>
      <c r="U65" s="6"/>
      <c r="V65" s="6"/>
      <c r="W65" s="6"/>
      <c r="X65" s="6"/>
      <c r="Y65" s="6"/>
      <c r="Z65" t="str">
        <f t="shared" si="1"/>
        <v xml:space="preserve">ITEM NO. DG -01 DESCRIPTION  SS Drain Grating OVERALL SIZE
All Dimensions in MM                                     L x W x H 350 x 350 Make  CUSTOM FABRICATED Model </v>
      </c>
    </row>
    <row r="66" spans="1:26" ht="15.45">
      <c r="A66" s="6"/>
      <c r="B66" s="4"/>
      <c r="C66" s="7"/>
      <c r="D66" s="3"/>
      <c r="E66" s="4"/>
      <c r="F66" s="4"/>
      <c r="G66" s="4"/>
      <c r="H66" s="6"/>
      <c r="I66" s="6"/>
      <c r="J66" s="6"/>
      <c r="K66" s="6"/>
      <c r="L66" s="6"/>
      <c r="M66" s="6"/>
      <c r="N66" s="5"/>
      <c r="O66" s="5"/>
      <c r="P66" s="5"/>
      <c r="Q66" s="5"/>
      <c r="R66" s="5"/>
      <c r="S66" s="5"/>
      <c r="T66" s="6"/>
      <c r="U66" s="6"/>
      <c r="V66" s="6"/>
      <c r="W66" s="6"/>
      <c r="X66" s="6"/>
      <c r="Y66" s="6"/>
      <c r="Z66" t="str">
        <f t="shared" si="1"/>
        <v xml:space="preserve">ITEM NO.  DESCRIPTION  OVERALL SIZE
All Dimensions in MM                                     L x W x H  Make   Model </v>
      </c>
    </row>
    <row r="67" spans="1:26" ht="15.45">
      <c r="A67" s="4"/>
      <c r="B67" s="52" t="s">
        <v>27</v>
      </c>
      <c r="C67" s="52"/>
      <c r="D67" s="7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3"/>
      <c r="V67" s="6"/>
      <c r="W67" s="6"/>
      <c r="X67" s="6"/>
      <c r="Y67" s="6"/>
      <c r="Z67" t="str">
        <f t="shared" si="1"/>
        <v xml:space="preserve">ITEM NO. Corner Guard DESCRIPTION  OVERALL SIZE
All Dimensions in MM                                     L x W x H  Make   Model </v>
      </c>
    </row>
    <row r="68" spans="1:26" ht="15.45">
      <c r="A68" s="4"/>
      <c r="B68" s="4" t="s">
        <v>28</v>
      </c>
      <c r="C68" s="3" t="s">
        <v>29</v>
      </c>
      <c r="D68" s="3" t="s">
        <v>30</v>
      </c>
      <c r="E68" s="4">
        <v>4</v>
      </c>
      <c r="F68" s="4" t="s">
        <v>11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3"/>
      <c r="V68" s="6"/>
      <c r="W68" s="6"/>
      <c r="X68" s="6"/>
      <c r="Y68" s="6"/>
      <c r="Z68" t="str">
        <f t="shared" si="1"/>
        <v xml:space="preserve">ITEM NO. CG-01 DESCRIPTION S/S Corner Guard OVERALL SIZE
All Dimensions in MM                                     L x W x H 1200 Ht. Make  CUSTOM FABRICATED Model </v>
      </c>
    </row>
    <row r="69" spans="1:26" ht="15.45">
      <c r="A69" s="4"/>
      <c r="B69" s="4"/>
      <c r="C69" s="3"/>
      <c r="D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3"/>
      <c r="V69" s="6"/>
      <c r="W69" s="6"/>
      <c r="X69" s="6"/>
      <c r="Y69" s="6"/>
      <c r="Z69" t="str">
        <f t="shared" si="1"/>
        <v xml:space="preserve">ITEM NO.  DESCRIPTION  OVERALL SIZE
All Dimensions in MM                                     L x W x H  Make   Model </v>
      </c>
    </row>
    <row r="70" spans="1:26" ht="15.45">
      <c r="A70" s="4"/>
      <c r="B70" s="52" t="s">
        <v>31</v>
      </c>
      <c r="C70" s="52"/>
      <c r="D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3"/>
      <c r="V70" s="6"/>
      <c r="W70" s="6"/>
      <c r="X70" s="6"/>
      <c r="Y70" s="6"/>
      <c r="Z70" t="str">
        <f t="shared" si="1"/>
        <v xml:space="preserve">ITEM NO. Exhaust Hood DESCRIPTION  OVERALL SIZE
All Dimensions in MM                                     L x W x H  Make   Model </v>
      </c>
    </row>
    <row r="71" spans="1:26" ht="15.45">
      <c r="A71" s="4"/>
      <c r="B71" s="4" t="s">
        <v>32</v>
      </c>
      <c r="C71" s="7" t="s">
        <v>33</v>
      </c>
      <c r="D71" s="3" t="s">
        <v>226</v>
      </c>
      <c r="E71" s="4">
        <v>1</v>
      </c>
      <c r="F71" s="4" t="s">
        <v>11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3"/>
      <c r="V71" s="6"/>
      <c r="W71" s="6"/>
      <c r="X71" s="6">
        <v>5657</v>
      </c>
      <c r="Y71" s="6"/>
      <c r="Z71" t="str">
        <f t="shared" si="1"/>
        <v xml:space="preserve">ITEM NO. EX-01 DESCRIPTION Exhaust Hood With SS Filters OVERALL SIZE
All Dimensions in MM                                     L x W x H 4300 x 1100 x 500 Make  CUSTOM FABRICATED Model </v>
      </c>
    </row>
    <row r="72" spans="1:26" ht="15.45">
      <c r="A72" s="4"/>
      <c r="B72" s="4" t="s">
        <v>34</v>
      </c>
      <c r="C72" s="7" t="s">
        <v>33</v>
      </c>
      <c r="D72" s="3" t="s">
        <v>227</v>
      </c>
      <c r="E72" s="4">
        <v>1</v>
      </c>
      <c r="F72" s="4" t="s">
        <v>11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3"/>
      <c r="V72" s="6"/>
      <c r="W72" s="6"/>
      <c r="X72" s="6">
        <v>900</v>
      </c>
      <c r="Y72" s="6"/>
      <c r="Z72" t="str">
        <f t="shared" si="1"/>
        <v xml:space="preserve">ITEM NO. EX-02 DESCRIPTION Exhaust Hood With SS Filters OVERALL SIZE
All Dimensions in MM                                     L x W x H 900 x 900 x 500 Make  CUSTOM FABRICATED Model </v>
      </c>
    </row>
    <row r="73" spans="1:26" ht="15.45">
      <c r="A73" s="4"/>
      <c r="B73" s="4" t="s">
        <v>155</v>
      </c>
      <c r="C73" s="7" t="s">
        <v>33</v>
      </c>
      <c r="D73" s="3" t="s">
        <v>228</v>
      </c>
      <c r="E73" s="4">
        <v>1</v>
      </c>
      <c r="F73" s="4" t="s">
        <v>11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3"/>
      <c r="V73" s="6"/>
      <c r="W73" s="6"/>
      <c r="X73" s="6">
        <v>2100</v>
      </c>
      <c r="Y73" s="6"/>
      <c r="Z73" t="str">
        <f t="shared" si="1"/>
        <v xml:space="preserve">ITEM NO. EX-03 DESCRIPTION Exhaust Hood With SS Filters OVERALL SIZE
All Dimensions in MM                                     L x W x H 1600 x 900 x 500 Make  CUSTOM FABRICATED Model </v>
      </c>
    </row>
    <row r="74" spans="1:26" ht="15.45">
      <c r="A74" s="4"/>
      <c r="B74" s="4"/>
      <c r="C74" s="7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3"/>
      <c r="V74" s="6"/>
      <c r="W74" s="6"/>
      <c r="X74" s="6"/>
      <c r="Y74" s="6"/>
      <c r="Z74" t="str">
        <f t="shared" si="1"/>
        <v xml:space="preserve">ITEM NO.  DESCRIPTION  OVERALL SIZE
All Dimensions in MM                                     L x W x H  Make   Model </v>
      </c>
    </row>
    <row r="75" spans="1:26" ht="15.45">
      <c r="A75" s="4"/>
      <c r="B75" s="52" t="s">
        <v>35</v>
      </c>
      <c r="C75" s="52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3"/>
      <c r="V75" s="6"/>
      <c r="W75" s="6"/>
      <c r="X75" s="6"/>
      <c r="Y75" s="6"/>
      <c r="Z75" t="str">
        <f t="shared" si="1"/>
        <v xml:space="preserve">ITEM NO. OTHER ITEM DESCRIPTION  OVERALL SIZE
All Dimensions in MM                                     L x W x H  Make   Model </v>
      </c>
    </row>
    <row r="76" spans="1:26" ht="15.45">
      <c r="A76" s="4"/>
      <c r="B76" s="4" t="s">
        <v>36</v>
      </c>
      <c r="C76" s="3" t="s">
        <v>37</v>
      </c>
      <c r="D76" s="3" t="s">
        <v>38</v>
      </c>
      <c r="E76" s="4">
        <v>2</v>
      </c>
      <c r="F76" s="4"/>
      <c r="G76" s="4"/>
      <c r="H76" s="4"/>
      <c r="I76" s="4">
        <v>3000</v>
      </c>
      <c r="J76" s="4" t="s">
        <v>39</v>
      </c>
      <c r="K76" s="2" t="s">
        <v>19</v>
      </c>
      <c r="L76" s="4">
        <v>20</v>
      </c>
      <c r="M76" s="4" t="s">
        <v>16</v>
      </c>
      <c r="N76" s="4"/>
      <c r="O76" s="4">
        <v>12</v>
      </c>
      <c r="P76" s="4"/>
      <c r="Q76" s="4"/>
      <c r="R76" s="4"/>
      <c r="S76" s="4"/>
      <c r="T76" s="4"/>
      <c r="U76" s="3"/>
      <c r="V76" s="6"/>
      <c r="W76" s="6"/>
      <c r="X76" s="6"/>
      <c r="Y76" s="6"/>
      <c r="Z76" t="str">
        <f t="shared" si="1"/>
        <v xml:space="preserve">ITEM NO. EXT1 DESCRIPTION Water Boiler (Geyser) OVERALL SIZE
All Dimensions in MM                                     L x W x H 35 Lits. Capacity Make   Model </v>
      </c>
    </row>
    <row r="77" spans="1:26" ht="15.45">
      <c r="A77" s="4"/>
      <c r="B77" s="4" t="s">
        <v>40</v>
      </c>
      <c r="C77" s="3" t="s">
        <v>44</v>
      </c>
      <c r="D77" s="3" t="s">
        <v>45</v>
      </c>
      <c r="E77" s="4">
        <v>2</v>
      </c>
      <c r="F77" s="4" t="s">
        <v>41</v>
      </c>
      <c r="G77" s="4"/>
      <c r="H77" s="4" t="s">
        <v>42</v>
      </c>
      <c r="I77" s="4">
        <v>0.75</v>
      </c>
      <c r="J77" s="4">
        <v>0.75</v>
      </c>
      <c r="K77" s="2" t="s">
        <v>19</v>
      </c>
      <c r="L77" s="9">
        <v>15</v>
      </c>
      <c r="M77" s="9" t="s">
        <v>20</v>
      </c>
      <c r="N77" s="4"/>
      <c r="O77" s="4"/>
      <c r="P77" s="4"/>
      <c r="Q77" s="4"/>
      <c r="R77" s="4"/>
      <c r="S77" s="4"/>
      <c r="T77" s="4"/>
      <c r="U77" s="3"/>
      <c r="V77" s="6"/>
      <c r="W77" s="6"/>
      <c r="X77" s="6"/>
      <c r="Y77" s="6"/>
      <c r="Z77" t="str">
        <f t="shared" si="1"/>
        <v xml:space="preserve">ITEM NO. EXT2 DESCRIPTION Insect Killer OVERALL SIZE
All Dimensions in MM                                     L x W x H BRANDED Make  TECHNOCRAT Model </v>
      </c>
    </row>
    <row r="78" spans="1:26" ht="15.45">
      <c r="A78" s="4"/>
      <c r="B78" s="4" t="s">
        <v>43</v>
      </c>
      <c r="C78" s="40" t="s">
        <v>184</v>
      </c>
      <c r="D78" s="47" t="s">
        <v>185</v>
      </c>
      <c r="E78" s="37">
        <v>1</v>
      </c>
      <c r="F78" s="37" t="s">
        <v>186</v>
      </c>
      <c r="G78" s="36" t="s">
        <v>187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3"/>
      <c r="V78" s="6"/>
      <c r="W78" s="6"/>
      <c r="X78" s="6"/>
      <c r="Y78" s="6"/>
      <c r="Z78" t="str">
        <f t="shared" si="1"/>
        <v>ITEM NO. EXT3 DESCRIPTION Grease Trap - 7 KG Grease Capacity OVERALL SIZE
All Dimensions in MM                                     L x W x H 404 x 337 x 303 Make  Nugreen Model NGT 14</v>
      </c>
    </row>
    <row r="79" spans="1:26" ht="15.45">
      <c r="A79" s="4"/>
      <c r="B79" s="4" t="s">
        <v>46</v>
      </c>
      <c r="C79" s="40" t="s">
        <v>188</v>
      </c>
      <c r="D79" s="47" t="s">
        <v>189</v>
      </c>
      <c r="E79" s="37">
        <v>1</v>
      </c>
      <c r="F79" s="37" t="s">
        <v>186</v>
      </c>
      <c r="G79" s="36" t="s">
        <v>190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3"/>
      <c r="V79" s="6"/>
      <c r="W79" s="6"/>
      <c r="X79" s="6"/>
      <c r="Y79" s="6"/>
      <c r="Z79" t="str">
        <f t="shared" si="1"/>
        <v>ITEM NO. EXT4 DESCRIPTION Grease Trap - 13 KG Grease Capacity OVERALL SIZE
All Dimensions in MM                                     L x W x H 512 x 400 x 343 Make  Nugreen Model NGT 30</v>
      </c>
    </row>
    <row r="80" spans="1:26" ht="30.9">
      <c r="A80" s="4"/>
      <c r="B80" s="4" t="s">
        <v>234</v>
      </c>
      <c r="C80" s="51" t="s">
        <v>237</v>
      </c>
      <c r="D80" s="51" t="s">
        <v>238</v>
      </c>
      <c r="E80" s="35">
        <v>1</v>
      </c>
      <c r="F80" s="35" t="s">
        <v>236</v>
      </c>
      <c r="G80" s="35" t="s">
        <v>239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3"/>
      <c r="V80" s="6"/>
      <c r="W80" s="6"/>
      <c r="X80" s="6"/>
      <c r="Y80" s="6"/>
      <c r="Z80" t="str">
        <f t="shared" si="1"/>
        <v>ITEM NO. EXT5 DESCRIPTION Dry Garbage Bin OVERALL SIZE
All Dimensions in MM                                     L x W x H 584 x 304 x 765 Make  FRONTIER POLYMERS PVT. LTD. Model FLB SLIM</v>
      </c>
    </row>
    <row r="81" spans="1:26" ht="30.9">
      <c r="A81" s="49"/>
      <c r="B81" s="4" t="s">
        <v>240</v>
      </c>
      <c r="C81" s="51" t="s">
        <v>235</v>
      </c>
      <c r="D81" s="51" t="s">
        <v>238</v>
      </c>
      <c r="E81" s="35">
        <v>1</v>
      </c>
      <c r="F81" s="35" t="s">
        <v>236</v>
      </c>
      <c r="G81" s="35" t="s">
        <v>239</v>
      </c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t="str">
        <f t="shared" si="1"/>
        <v>ITEM NO. EXT6 DESCRIPTION Wet Garbage Bin OVERALL SIZE
All Dimensions in MM                                     L x W x H 584 x 304 x 765 Make  FRONTIER POLYMERS PVT. LTD. Model FLB SLIM</v>
      </c>
    </row>
  </sheetData>
  <mergeCells count="7">
    <mergeCell ref="B75:C75"/>
    <mergeCell ref="H2:M2"/>
    <mergeCell ref="N2:S2"/>
    <mergeCell ref="T2:W2"/>
    <mergeCell ref="B64:C64"/>
    <mergeCell ref="B67:C67"/>
    <mergeCell ref="B70:C70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dhanashree.phatak17@gmail.com</dc:creator>
  <cp:lastModifiedBy>Smrutika Thoti</cp:lastModifiedBy>
  <dcterms:created xsi:type="dcterms:W3CDTF">2024-09-12T03:50:53Z</dcterms:created>
  <dcterms:modified xsi:type="dcterms:W3CDTF">2024-12-16T11:37:44Z</dcterms:modified>
</cp:coreProperties>
</file>