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Noida\Subway\Equipment\"/>
    </mc:Choice>
  </mc:AlternateContent>
  <bookViews>
    <workbookView xWindow="0" yWindow="0" windowWidth="20631" windowHeight="7783" tabRatio="831"/>
  </bookViews>
  <sheets>
    <sheet name="BOQ" sheetId="1" r:id="rId1"/>
    <sheet name="Sheet1" sheetId="3" state="hidden" r:id="rId2"/>
  </sheets>
  <definedNames>
    <definedName name="_xlnm._FilterDatabase" localSheetId="1" hidden="1">Sheet1!$C$10:$E$34</definedName>
    <definedName name="_xlnm.Print_Area" localSheetId="0">BOQ!$A$1:$H$51</definedName>
    <definedName name="_xlnm.Print_Titles" localSheetId="0">BOQ!$1:$7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40" i="3" l="1"/>
  <c r="F39" i="3"/>
  <c r="F38" i="3"/>
  <c r="F12" i="3"/>
  <c r="F13" i="3"/>
  <c r="F14" i="3"/>
  <c r="F15" i="3"/>
  <c r="F16" i="3"/>
  <c r="F17" i="3"/>
  <c r="F18" i="3"/>
  <c r="F19" i="3"/>
  <c r="F20" i="3"/>
  <c r="F21" i="3"/>
  <c r="F22" i="3"/>
  <c r="F23" i="3"/>
  <c r="F41" i="3" s="1"/>
  <c r="F24" i="3"/>
  <c r="F25" i="3"/>
  <c r="F26" i="3"/>
  <c r="F27" i="3"/>
  <c r="F28" i="3"/>
  <c r="F29" i="3"/>
  <c r="F30" i="3"/>
  <c r="F31" i="3"/>
  <c r="F32" i="3"/>
  <c r="F33" i="3"/>
  <c r="F34" i="3"/>
  <c r="F11" i="3"/>
  <c r="F37" i="3" s="1"/>
  <c r="D29" i="3"/>
</calcChain>
</file>

<file path=xl/sharedStrings.xml><?xml version="1.0" encoding="utf-8"?>
<sst xmlns="http://schemas.openxmlformats.org/spreadsheetml/2006/main" count="122" uniqueCount="59">
  <si>
    <t>ItemCode</t>
  </si>
  <si>
    <t>Item Name</t>
  </si>
  <si>
    <t>UOM</t>
  </si>
  <si>
    <t>Qty</t>
  </si>
  <si>
    <t>Unit Price</t>
  </si>
  <si>
    <t>Remarks</t>
  </si>
  <si>
    <t>Project</t>
  </si>
  <si>
    <t>Ref IMAGE</t>
  </si>
  <si>
    <t>Amount</t>
  </si>
  <si>
    <t>PB1</t>
  </si>
  <si>
    <t>PB3</t>
  </si>
  <si>
    <t>PB4</t>
  </si>
  <si>
    <t>PB2</t>
  </si>
  <si>
    <t>PB5</t>
  </si>
  <si>
    <t>No</t>
  </si>
  <si>
    <t>SUBWAY-NOIDA INTERNATIONAL AIRPORT LIMITED</t>
  </si>
  <si>
    <t>DUSTBIN</t>
  </si>
  <si>
    <t>WORK TABLE WITH HAND WASH SINK (3'-0" X 2'-6")</t>
  </si>
  <si>
    <t>PMX MACHINE</t>
  </si>
  <si>
    <t>COFFEE MACHINE</t>
  </si>
  <si>
    <t>GRILLER</t>
  </si>
  <si>
    <t xml:space="preserve">MICROWAVE </t>
  </si>
  <si>
    <t>POS WITH POS SHROUD</t>
  </si>
  <si>
    <t>48" SANDWICH STATION (NON-VEG)</t>
  </si>
  <si>
    <t>48" SANDWICH STATION (VEG)</t>
  </si>
  <si>
    <t xml:space="preserve">SUBTOTAL </t>
  </si>
  <si>
    <t>S.S STORAGE RACK - 48" X 18"</t>
  </si>
  <si>
    <t>SMART WALL SHELF / SYSTEM - 48" X 18"</t>
  </si>
  <si>
    <t>WALL MOUNTED SHELF - 36" X 48"</t>
  </si>
  <si>
    <t>MOP SINK 17 1/2" x 17 1/2"</t>
  </si>
  <si>
    <t>S.S STORAGE RACK - 36" X 18"</t>
  </si>
  <si>
    <t>2 DOOR REACH-IN FREEZER (RH) 2'-3 3/4" X 2'-8"</t>
  </si>
  <si>
    <t>4 DOOR REACH-IN FREEZER</t>
  </si>
  <si>
    <t>4 DOOR REACH-IN CHILLER</t>
  </si>
  <si>
    <t>RETARDER CABINET 19" X 23.5"</t>
  </si>
  <si>
    <t>WORKTABLE 36" X 30"</t>
  </si>
  <si>
    <t>VEGETABLE SLICER</t>
  </si>
  <si>
    <t>MOBILE TROLLEY 21.5" X 27"</t>
  </si>
  <si>
    <t>3 SINK WITH DRAIN BOARD ON RIGHT SIDE - 67" X 26.5"</t>
  </si>
  <si>
    <t>CLEANING PRODUCT RACK (ABOVE MOUNT) - 14" X 15.5"</t>
  </si>
  <si>
    <t>RAPID COOK OVEN</t>
  </si>
  <si>
    <t>EQUIPMENT - BOH</t>
  </si>
  <si>
    <t>EQUIPMENT - FOH</t>
  </si>
  <si>
    <t>ICE MAKER BELOW COUNTER</t>
  </si>
  <si>
    <t>COUNTER WITH CORIAN TOP - 24" x 30"</t>
  </si>
  <si>
    <t>COFFEE MACHINE ACCESSORIES</t>
  </si>
  <si>
    <t>COUNTER WITH CORIAN TOP - 48" x 30"</t>
  </si>
  <si>
    <t>COMBINED BREAD CABINET LH - 23" X 29.5"</t>
  </si>
  <si>
    <t>BREAD BAKING OVEN RH 3'-0" X 2'-5"</t>
  </si>
  <si>
    <t>VISSI COOLER - 22.5" X 26"</t>
  </si>
  <si>
    <t>COUNTER WITH CORIAN TOP - 30" x 36"</t>
  </si>
  <si>
    <t>COOKIE DISPLAY CASE - 15.5" X 18"</t>
  </si>
  <si>
    <t>SAFE - 12" X 15.5"</t>
  </si>
  <si>
    <t>COUNTER WITH CORIAN TOP - 36" x 36"</t>
  </si>
  <si>
    <t>UNDERCOUNTER BEER CHILLING MACHINE 500 x 500 x 750 (20" x 20" x 30" Ht.)</t>
  </si>
  <si>
    <t>BEER TAPS - 4</t>
  </si>
  <si>
    <t>KEG</t>
  </si>
  <si>
    <t>COUNTER WITH CORIAN TOP - 84" x 35.5" (1500 Ht. Boxing With Door In Front For Co₂ Cylinder)</t>
  </si>
  <si>
    <t>CO2 CYLINDER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</si>
</sst>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0_-;\-* #,##0.0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8"/>
      <name val="Calibri"/>
      <family val="2"/>
      <scheme val="minor"/>
    </font>
    <font>
      <b/>
      <sz val="11"/>
      <name val="Cambria"/>
      <family val="1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164" fontId="0" fillId="0" borderId="0" xfId="4" applyFont="1"/>
    <xf numFmtId="165" fontId="0" fillId="0" borderId="0" xfId="4" applyNumberFormat="1" applyFont="1"/>
    <xf numFmtId="0" fontId="8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8" fillId="0" borderId="19" xfId="0" applyFont="1" applyBorder="1" applyAlignment="1">
      <alignment vertical="center"/>
    </xf>
    <xf numFmtId="164" fontId="3" fillId="2" borderId="20" xfId="4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3" xfId="0" applyNumberFormat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/>
    </xf>
    <xf numFmtId="0" fontId="8" fillId="0" borderId="19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5">
    <cellStyle name="Comma" xfId="4" builtinId="3"/>
    <cellStyle name="Comma 2" xfId="1"/>
    <cellStyle name="Hyperlink 2" xfId="3"/>
    <cellStyle name="Normal" xfId="0" builtinId="0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1281697</xdr:colOff>
      <xdr:row>0</xdr:row>
      <xdr:rowOff>108184</xdr:rowOff>
    </xdr:from>
    <xdr:to>
      <xdr:col>7</xdr:col>
      <xdr:colOff>1954312</xdr:colOff>
      <xdr:row>3</xdr:row>
      <xdr:rowOff>110144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D5A4B2-2B3E-430E-90AC-E65B0DAB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535" y="108184"/>
          <a:ext cx="672615" cy="526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view="pageBreakPreview" zoomScale="82" zoomScaleNormal="82" zoomScaleSheetLayoutView="82" workbookViewId="0">
      <pane xSplit="1" ySplit="7" topLeftCell="B42" activePane="bottomRight" state="frozen"/>
      <selection pane="topRight" activeCell="B1" sqref="B1"/>
      <selection pane="bottomLeft" activeCell="A5" sqref="A5"/>
      <selection pane="bottomRight" activeCell="B46" sqref="B46"/>
    </sheetView>
  </sheetViews>
  <sheetFormatPr defaultColWidth="8.765625" defaultRowHeight="14.6"/>
  <cols>
    <col min="1" max="1" width="10.23046875" style="48" bestFit="1" customWidth="1"/>
    <col min="2" max="2" width="66.3828125" style="27" bestFit="1" customWidth="1"/>
    <col min="3" max="4" width="8.765625" style="17"/>
    <col min="5" max="7" width="12.69140625" style="11" customWidth="1"/>
    <col min="8" max="8" width="32.61328125" style="11" customWidth="1"/>
    <col min="9" max="13" width="8.765625" style="11"/>
    <col min="14" max="14" width="11.3828125" style="11" bestFit="1" customWidth="1"/>
    <col min="15" max="16384" width="8.765625" style="11"/>
  </cols>
  <sheetData>
    <row r="1" spans="1:8">
      <c r="A1" s="41"/>
      <c r="B1" s="25"/>
      <c r="C1" s="16"/>
      <c r="D1" s="16"/>
      <c r="E1" s="10"/>
      <c r="F1" s="10"/>
      <c r="G1" s="10"/>
      <c r="H1" s="26"/>
    </row>
    <row r="2" spans="1:8">
      <c r="A2" s="42"/>
      <c r="H2" s="28"/>
    </row>
    <row r="3" spans="1:8">
      <c r="A3" s="42"/>
      <c r="H3" s="28"/>
    </row>
    <row r="4" spans="1:8">
      <c r="A4" s="49" t="s">
        <v>6</v>
      </c>
      <c r="B4" s="27" t="s">
        <v>15</v>
      </c>
      <c r="H4" s="28"/>
    </row>
    <row r="5" spans="1:8">
      <c r="A5" s="42"/>
      <c r="H5" s="28"/>
    </row>
    <row r="6" spans="1:8">
      <c r="A6" s="43"/>
      <c r="B6" s="29"/>
      <c r="C6" s="18"/>
      <c r="D6" s="18"/>
      <c r="E6" s="12"/>
      <c r="F6" s="12"/>
      <c r="G6" s="12"/>
      <c r="H6" s="30"/>
    </row>
    <row r="7" spans="1:8" s="40" customFormat="1">
      <c r="A7" s="37" t="s">
        <v>0</v>
      </c>
      <c r="B7" s="38" t="s">
        <v>1</v>
      </c>
      <c r="C7" s="35" t="s">
        <v>2</v>
      </c>
      <c r="D7" s="36" t="s">
        <v>3</v>
      </c>
      <c r="E7" s="36" t="s">
        <v>4</v>
      </c>
      <c r="F7" s="36" t="s">
        <v>8</v>
      </c>
      <c r="G7" s="36" t="s">
        <v>5</v>
      </c>
      <c r="H7" s="39" t="s">
        <v>7</v>
      </c>
    </row>
    <row r="8" spans="1:8">
      <c r="A8" s="2"/>
      <c r="B8" s="31"/>
      <c r="C8" s="19"/>
      <c r="D8" s="19"/>
      <c r="E8" s="1"/>
      <c r="F8" s="1"/>
      <c r="G8" s="1"/>
      <c r="H8" s="32"/>
    </row>
    <row r="9" spans="1:8">
      <c r="A9" s="44"/>
      <c r="B9" s="33" t="s">
        <v>41</v>
      </c>
      <c r="C9" s="20"/>
      <c r="D9" s="20"/>
      <c r="E9" s="13"/>
      <c r="F9" s="13"/>
      <c r="G9" s="13"/>
      <c r="H9" s="34"/>
    </row>
    <row r="10" spans="1:8">
      <c r="A10" s="45">
        <v>1</v>
      </c>
      <c r="B10" s="5" t="s">
        <v>27</v>
      </c>
      <c r="C10" s="21" t="s">
        <v>14</v>
      </c>
      <c r="D10" s="22">
        <v>1</v>
      </c>
      <c r="E10" s="14"/>
      <c r="F10" s="14"/>
      <c r="G10" s="14"/>
      <c r="H10" s="14"/>
    </row>
    <row r="11" spans="1:8">
      <c r="A11" s="46">
        <v>2</v>
      </c>
      <c r="B11" s="5" t="s">
        <v>28</v>
      </c>
      <c r="C11" s="23" t="s">
        <v>14</v>
      </c>
      <c r="D11" s="22">
        <v>1</v>
      </c>
      <c r="E11" s="6"/>
      <c r="F11" s="6"/>
      <c r="G11" s="6"/>
      <c r="H11" s="6"/>
    </row>
    <row r="12" spans="1:8">
      <c r="A12" s="46">
        <v>3</v>
      </c>
      <c r="B12" s="5" t="s">
        <v>26</v>
      </c>
      <c r="C12" s="23" t="s">
        <v>14</v>
      </c>
      <c r="D12" s="22">
        <v>1</v>
      </c>
      <c r="E12" s="6"/>
      <c r="F12" s="6"/>
      <c r="G12" s="6"/>
      <c r="H12" s="6"/>
    </row>
    <row r="13" spans="1:8">
      <c r="A13" s="46">
        <v>4</v>
      </c>
      <c r="B13" s="5" t="s">
        <v>35</v>
      </c>
      <c r="C13" s="23" t="s">
        <v>14</v>
      </c>
      <c r="D13" s="22">
        <v>1</v>
      </c>
      <c r="E13" s="6"/>
      <c r="F13" s="6"/>
      <c r="G13" s="6"/>
      <c r="H13" s="6"/>
    </row>
    <row r="14" spans="1:8">
      <c r="A14" s="46">
        <v>5</v>
      </c>
      <c r="B14" s="5" t="s">
        <v>36</v>
      </c>
      <c r="C14" s="23" t="s">
        <v>14</v>
      </c>
      <c r="D14" s="22">
        <v>1</v>
      </c>
      <c r="E14" s="6"/>
      <c r="F14" s="6"/>
      <c r="G14" s="6"/>
      <c r="H14" s="6"/>
    </row>
    <row r="15" spans="1:8">
      <c r="A15" s="46">
        <v>6</v>
      </c>
      <c r="B15" s="5" t="s">
        <v>37</v>
      </c>
      <c r="C15" s="23" t="s">
        <v>14</v>
      </c>
      <c r="D15" s="22">
        <v>1</v>
      </c>
      <c r="E15" s="6"/>
      <c r="F15" s="6"/>
      <c r="G15" s="6"/>
      <c r="H15" s="6"/>
    </row>
    <row r="16" spans="1:8">
      <c r="A16" s="46">
        <v>7</v>
      </c>
      <c r="B16" s="5" t="s">
        <v>38</v>
      </c>
      <c r="C16" s="23" t="s">
        <v>14</v>
      </c>
      <c r="D16" s="22">
        <v>1</v>
      </c>
      <c r="E16" s="6"/>
      <c r="F16" s="6"/>
      <c r="G16" s="6"/>
      <c r="H16" s="6"/>
    </row>
    <row r="17" spans="1:8">
      <c r="A17" s="46">
        <v>8</v>
      </c>
      <c r="B17" s="5" t="s">
        <v>39</v>
      </c>
      <c r="C17" s="23" t="s">
        <v>14</v>
      </c>
      <c r="D17" s="22">
        <v>1</v>
      </c>
      <c r="E17" s="6"/>
      <c r="F17" s="6"/>
      <c r="G17" s="6"/>
      <c r="H17" s="6"/>
    </row>
    <row r="18" spans="1:8">
      <c r="A18" s="46">
        <v>9</v>
      </c>
      <c r="B18" s="5" t="s">
        <v>29</v>
      </c>
      <c r="C18" s="23" t="s">
        <v>14</v>
      </c>
      <c r="D18" s="22">
        <v>1</v>
      </c>
      <c r="E18" s="6"/>
      <c r="F18" s="6"/>
      <c r="G18" s="6"/>
      <c r="H18" s="6"/>
    </row>
    <row r="19" spans="1:8">
      <c r="A19" s="46">
        <v>10</v>
      </c>
      <c r="B19" s="7" t="s">
        <v>16</v>
      </c>
      <c r="C19" s="23" t="s">
        <v>14</v>
      </c>
      <c r="D19" s="22">
        <v>1</v>
      </c>
      <c r="E19" s="6"/>
      <c r="F19" s="6"/>
      <c r="G19" s="6"/>
      <c r="H19" s="6"/>
    </row>
    <row r="20" spans="1:8">
      <c r="A20" s="46">
        <v>11</v>
      </c>
      <c r="B20" s="5" t="s">
        <v>30</v>
      </c>
      <c r="C20" s="23" t="s">
        <v>14</v>
      </c>
      <c r="D20" s="22">
        <v>2</v>
      </c>
      <c r="E20" s="6"/>
      <c r="F20" s="6"/>
      <c r="G20" s="6"/>
      <c r="H20" s="6"/>
    </row>
    <row r="21" spans="1:8">
      <c r="A21" s="46">
        <v>12</v>
      </c>
      <c r="B21" s="5" t="s">
        <v>31</v>
      </c>
      <c r="C21" s="23" t="s">
        <v>14</v>
      </c>
      <c r="D21" s="22">
        <v>1</v>
      </c>
      <c r="E21" s="6"/>
      <c r="F21" s="6"/>
      <c r="G21" s="6"/>
      <c r="H21" s="6"/>
    </row>
    <row r="22" spans="1:8">
      <c r="A22" s="46">
        <v>13</v>
      </c>
      <c r="B22" s="5" t="s">
        <v>32</v>
      </c>
      <c r="C22" s="23" t="s">
        <v>14</v>
      </c>
      <c r="D22" s="22">
        <v>1</v>
      </c>
      <c r="E22" s="6"/>
      <c r="F22" s="6"/>
      <c r="G22" s="6"/>
      <c r="H22" s="6"/>
    </row>
    <row r="23" spans="1:8">
      <c r="A23" s="46">
        <v>14</v>
      </c>
      <c r="B23" s="5" t="s">
        <v>33</v>
      </c>
      <c r="C23" s="23" t="s">
        <v>14</v>
      </c>
      <c r="D23" s="22">
        <v>1</v>
      </c>
      <c r="E23" s="6"/>
      <c r="F23" s="6"/>
      <c r="G23" s="6"/>
      <c r="H23" s="6"/>
    </row>
    <row r="24" spans="1:8">
      <c r="A24" s="46">
        <v>15</v>
      </c>
      <c r="B24" s="5" t="s">
        <v>34</v>
      </c>
      <c r="C24" s="23" t="s">
        <v>14</v>
      </c>
      <c r="D24" s="22">
        <v>1</v>
      </c>
      <c r="E24" s="6"/>
      <c r="F24" s="6"/>
      <c r="G24" s="6"/>
      <c r="H24" s="6"/>
    </row>
    <row r="25" spans="1:8">
      <c r="A25" s="44"/>
      <c r="B25" s="33" t="s">
        <v>42</v>
      </c>
      <c r="C25" s="20"/>
      <c r="D25" s="20"/>
      <c r="E25" s="13"/>
      <c r="F25" s="13"/>
      <c r="G25" s="13"/>
      <c r="H25" s="34"/>
    </row>
    <row r="26" spans="1:8">
      <c r="A26" s="46">
        <v>16</v>
      </c>
      <c r="B26" s="7" t="s">
        <v>17</v>
      </c>
      <c r="C26" s="23" t="s">
        <v>14</v>
      </c>
      <c r="D26" s="22">
        <v>1</v>
      </c>
      <c r="E26" s="6"/>
      <c r="F26" s="6"/>
      <c r="G26" s="6"/>
      <c r="H26" s="6"/>
    </row>
    <row r="27" spans="1:8">
      <c r="A27" s="46">
        <v>17</v>
      </c>
      <c r="B27" s="7" t="s">
        <v>18</v>
      </c>
      <c r="C27" s="23" t="s">
        <v>14</v>
      </c>
      <c r="D27" s="22">
        <v>1</v>
      </c>
      <c r="E27" s="6"/>
      <c r="F27" s="6"/>
      <c r="G27" s="6"/>
      <c r="H27" s="6"/>
    </row>
    <row r="28" spans="1:8">
      <c r="A28" s="46">
        <v>18</v>
      </c>
      <c r="B28" s="7" t="s">
        <v>44</v>
      </c>
      <c r="C28" s="23" t="s">
        <v>14</v>
      </c>
      <c r="D28" s="22">
        <v>1</v>
      </c>
      <c r="E28" s="6"/>
      <c r="F28" s="6"/>
      <c r="G28" s="6"/>
      <c r="H28" s="6"/>
    </row>
    <row r="29" spans="1:8">
      <c r="A29" s="46">
        <v>19</v>
      </c>
      <c r="B29" s="7" t="s">
        <v>19</v>
      </c>
      <c r="C29" s="23" t="s">
        <v>14</v>
      </c>
      <c r="D29" s="22">
        <v>1</v>
      </c>
      <c r="E29" s="6"/>
      <c r="F29" s="6"/>
      <c r="G29" s="6"/>
      <c r="H29" s="6"/>
    </row>
    <row r="30" spans="1:8">
      <c r="A30" s="46">
        <v>20</v>
      </c>
      <c r="B30" s="7" t="s">
        <v>45</v>
      </c>
      <c r="C30" s="23" t="s">
        <v>14</v>
      </c>
      <c r="D30" s="22">
        <v>1</v>
      </c>
      <c r="E30" s="6"/>
      <c r="F30" s="6"/>
      <c r="G30" s="6"/>
      <c r="H30" s="6"/>
    </row>
    <row r="31" spans="1:8">
      <c r="A31" s="46">
        <v>21</v>
      </c>
      <c r="B31" s="7" t="s">
        <v>43</v>
      </c>
      <c r="C31" s="23" t="s">
        <v>14</v>
      </c>
      <c r="D31" s="22">
        <v>1</v>
      </c>
      <c r="E31" s="6"/>
      <c r="F31" s="6"/>
      <c r="G31" s="6"/>
      <c r="H31" s="6"/>
    </row>
    <row r="32" spans="1:8">
      <c r="A32" s="46">
        <v>22</v>
      </c>
      <c r="B32" s="7" t="s">
        <v>46</v>
      </c>
      <c r="C32" s="23" t="s">
        <v>14</v>
      </c>
      <c r="D32" s="22">
        <v>1</v>
      </c>
      <c r="E32" s="6"/>
      <c r="F32" s="6"/>
      <c r="G32" s="6"/>
      <c r="H32" s="6"/>
    </row>
    <row r="33" spans="1:8">
      <c r="A33" s="46">
        <v>23</v>
      </c>
      <c r="B33" s="5" t="s">
        <v>20</v>
      </c>
      <c r="C33" s="23" t="s">
        <v>14</v>
      </c>
      <c r="D33" s="22">
        <v>1</v>
      </c>
      <c r="E33" s="6"/>
      <c r="F33" s="6"/>
      <c r="G33" s="6"/>
      <c r="H33" s="6"/>
    </row>
    <row r="34" spans="1:8">
      <c r="A34" s="46">
        <v>24</v>
      </c>
      <c r="B34" s="5" t="s">
        <v>40</v>
      </c>
      <c r="C34" s="23" t="s">
        <v>14</v>
      </c>
      <c r="D34" s="22">
        <v>1</v>
      </c>
      <c r="E34" s="6"/>
      <c r="F34" s="6"/>
      <c r="G34" s="6"/>
      <c r="H34" s="6"/>
    </row>
    <row r="35" spans="1:8">
      <c r="A35" s="46">
        <v>25</v>
      </c>
      <c r="B35" s="7" t="s">
        <v>47</v>
      </c>
      <c r="C35" s="23" t="s">
        <v>14</v>
      </c>
      <c r="D35" s="22">
        <v>1</v>
      </c>
      <c r="E35" s="6"/>
      <c r="F35" s="6"/>
      <c r="G35" s="6"/>
      <c r="H35" s="6"/>
    </row>
    <row r="36" spans="1:8">
      <c r="A36" s="46">
        <v>26</v>
      </c>
      <c r="B36" s="5" t="s">
        <v>48</v>
      </c>
      <c r="C36" s="23" t="s">
        <v>14</v>
      </c>
      <c r="D36" s="22">
        <v>1</v>
      </c>
      <c r="E36" s="6"/>
      <c r="F36" s="6"/>
      <c r="G36" s="6"/>
      <c r="H36" s="6"/>
    </row>
    <row r="37" spans="1:8">
      <c r="A37" s="46">
        <v>27</v>
      </c>
      <c r="B37" s="51" t="s">
        <v>49</v>
      </c>
      <c r="C37" s="23" t="s">
        <v>14</v>
      </c>
      <c r="D37" s="22">
        <v>1</v>
      </c>
      <c r="E37" s="6"/>
      <c r="F37" s="6"/>
      <c r="G37" s="6"/>
      <c r="H37" s="6"/>
    </row>
    <row r="38" spans="1:8">
      <c r="A38" s="46">
        <v>28</v>
      </c>
      <c r="B38" s="52" t="s">
        <v>50</v>
      </c>
      <c r="C38" s="23" t="s">
        <v>14</v>
      </c>
      <c r="D38" s="22">
        <v>1</v>
      </c>
      <c r="E38" s="6"/>
      <c r="F38" s="6"/>
      <c r="G38" s="6"/>
      <c r="H38" s="6"/>
    </row>
    <row r="39" spans="1:8">
      <c r="A39" s="46">
        <v>29</v>
      </c>
      <c r="B39" s="51" t="s">
        <v>24</v>
      </c>
      <c r="C39" s="23" t="s">
        <v>14</v>
      </c>
      <c r="D39" s="22">
        <v>1</v>
      </c>
      <c r="E39" s="6"/>
      <c r="F39" s="6"/>
      <c r="G39" s="6"/>
      <c r="H39" s="6"/>
    </row>
    <row r="40" spans="1:8">
      <c r="A40" s="46">
        <v>30</v>
      </c>
      <c r="B40" s="51" t="s">
        <v>23</v>
      </c>
      <c r="C40" s="23" t="s">
        <v>14</v>
      </c>
      <c r="D40" s="22">
        <v>1</v>
      </c>
      <c r="E40" s="6"/>
      <c r="F40" s="6"/>
      <c r="G40" s="6"/>
      <c r="H40" s="6"/>
    </row>
    <row r="41" spans="1:8">
      <c r="A41" s="46">
        <v>31</v>
      </c>
      <c r="B41" s="51" t="s">
        <v>21</v>
      </c>
      <c r="C41" s="23" t="s">
        <v>14</v>
      </c>
      <c r="D41" s="22">
        <v>1</v>
      </c>
      <c r="E41" s="6"/>
      <c r="F41" s="6"/>
      <c r="G41" s="6"/>
      <c r="H41" s="6"/>
    </row>
    <row r="42" spans="1:8">
      <c r="A42" s="46">
        <v>32</v>
      </c>
      <c r="B42" s="52" t="s">
        <v>53</v>
      </c>
      <c r="C42" s="23" t="s">
        <v>14</v>
      </c>
      <c r="D42" s="22">
        <v>1</v>
      </c>
      <c r="E42" s="6"/>
      <c r="F42" s="6"/>
      <c r="G42" s="6"/>
      <c r="H42" s="6"/>
    </row>
    <row r="43" spans="1:8" ht="14.6" customHeight="1">
      <c r="A43" s="46">
        <v>33</v>
      </c>
      <c r="B43" s="51" t="s">
        <v>51</v>
      </c>
      <c r="C43" s="23" t="s">
        <v>14</v>
      </c>
      <c r="D43" s="22">
        <v>1</v>
      </c>
      <c r="E43" s="6"/>
      <c r="F43" s="6"/>
      <c r="G43" s="6"/>
      <c r="H43" s="6"/>
    </row>
    <row r="44" spans="1:8">
      <c r="A44" s="46">
        <v>34</v>
      </c>
      <c r="B44" s="51" t="s">
        <v>22</v>
      </c>
      <c r="C44" s="23" t="s">
        <v>14</v>
      </c>
      <c r="D44" s="22">
        <v>1</v>
      </c>
      <c r="E44" s="6"/>
      <c r="F44" s="6"/>
      <c r="G44" s="6"/>
      <c r="H44" s="6"/>
    </row>
    <row r="45" spans="1:8">
      <c r="A45" s="46">
        <v>35</v>
      </c>
      <c r="B45" s="51" t="s">
        <v>52</v>
      </c>
      <c r="C45" s="23" t="s">
        <v>14</v>
      </c>
      <c r="D45" s="22">
        <v>1</v>
      </c>
      <c r="E45" s="6"/>
      <c r="F45" s="6"/>
      <c r="G45" s="6"/>
      <c r="H45" s="6"/>
    </row>
    <row r="46" spans="1:8">
      <c r="A46" s="46">
        <v>36</v>
      </c>
      <c r="B46" s="52" t="s">
        <v>57</v>
      </c>
      <c r="C46" s="23" t="s">
        <v>14</v>
      </c>
      <c r="D46" s="22">
        <v>1</v>
      </c>
      <c r="E46" s="6"/>
      <c r="F46" s="6"/>
      <c r="G46" s="6"/>
      <c r="H46" s="6"/>
    </row>
    <row r="47" spans="1:8">
      <c r="A47" s="46">
        <v>37</v>
      </c>
      <c r="B47" s="51" t="s">
        <v>54</v>
      </c>
      <c r="C47" s="23" t="s">
        <v>14</v>
      </c>
      <c r="D47" s="22">
        <v>1</v>
      </c>
      <c r="E47" s="6"/>
      <c r="F47" s="6"/>
      <c r="G47" s="6"/>
      <c r="H47" s="6"/>
    </row>
    <row r="48" spans="1:8">
      <c r="A48" s="46">
        <v>38</v>
      </c>
      <c r="B48" s="51" t="s">
        <v>55</v>
      </c>
      <c r="C48" s="23" t="s">
        <v>14</v>
      </c>
      <c r="D48" s="22">
        <v>1</v>
      </c>
      <c r="E48" s="6"/>
      <c r="F48" s="6"/>
      <c r="G48" s="6"/>
      <c r="H48" s="6"/>
    </row>
    <row r="49" spans="1:8">
      <c r="A49" s="46">
        <v>39</v>
      </c>
      <c r="B49" s="51" t="s">
        <v>56</v>
      </c>
      <c r="C49" s="23" t="s">
        <v>14</v>
      </c>
      <c r="D49" s="22">
        <v>4</v>
      </c>
      <c r="E49" s="6"/>
      <c r="F49" s="6"/>
      <c r="G49" s="6"/>
      <c r="H49" s="6"/>
    </row>
    <row r="50" spans="1:8">
      <c r="A50" s="50">
        <v>40</v>
      </c>
      <c r="B50" s="53" t="s">
        <v>58</v>
      </c>
      <c r="C50" s="23" t="s">
        <v>14</v>
      </c>
      <c r="D50" s="22">
        <v>1</v>
      </c>
      <c r="E50" s="9"/>
      <c r="F50" s="9"/>
      <c r="G50" s="9"/>
      <c r="H50" s="9"/>
    </row>
    <row r="51" spans="1:8">
      <c r="A51" s="47"/>
      <c r="B51" s="54" t="s">
        <v>25</v>
      </c>
      <c r="C51" s="24"/>
      <c r="D51" s="24"/>
      <c r="E51" s="15"/>
      <c r="F51" s="8">
        <f>SUM(F10:F49)</f>
        <v>0</v>
      </c>
      <c r="G51" s="15"/>
      <c r="H51" s="15"/>
    </row>
    <row r="52" spans="1:8">
      <c r="B52" s="55"/>
    </row>
    <row r="53" spans="1:8">
      <c r="B53" s="55"/>
    </row>
    <row r="54" spans="1:8">
      <c r="B54" s="55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52" fitToHeight="100" orientation="portrait" r:id="rId1"/>
  <headerFooter>
    <oddFooter>&amp;CPage&amp;Pof page&amp;N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F41"/>
  <sheetViews>
    <sheetView topLeftCell="A22" workbookViewId="0">
      <selection activeCell="F41" sqref="F41"/>
    </sheetView>
  </sheetViews>
  <sheetFormatPr defaultRowHeight="14.6"/>
  <sheetData>
    <row r="10" spans="3:6">
      <c r="C10">
        <v>1</v>
      </c>
    </row>
    <row r="11" spans="3:6">
      <c r="C11" t="s">
        <v>9</v>
      </c>
      <c r="D11" s="4">
        <v>4.54</v>
      </c>
      <c r="E11">
        <v>3.1</v>
      </c>
      <c r="F11">
        <f>PRODUCT(D11:E11)</f>
        <v>14.074</v>
      </c>
    </row>
    <row r="12" spans="3:6">
      <c r="C12" t="s">
        <v>9</v>
      </c>
      <c r="D12" s="4">
        <v>-1.05</v>
      </c>
      <c r="E12">
        <v>2.1</v>
      </c>
      <c r="F12">
        <f t="shared" ref="F12:F34" si="0">PRODUCT(D12:E12)</f>
        <v>-2.2050000000000001</v>
      </c>
    </row>
    <row r="13" spans="3:6">
      <c r="C13" t="s">
        <v>9</v>
      </c>
      <c r="D13" s="4">
        <v>0.8</v>
      </c>
      <c r="E13">
        <v>3.1</v>
      </c>
      <c r="F13">
        <f t="shared" si="0"/>
        <v>2.4800000000000004</v>
      </c>
    </row>
    <row r="14" spans="3:6">
      <c r="C14" t="s">
        <v>9</v>
      </c>
      <c r="D14" s="4">
        <v>3.67</v>
      </c>
      <c r="E14">
        <v>3.1</v>
      </c>
      <c r="F14">
        <f t="shared" si="0"/>
        <v>11.377000000000001</v>
      </c>
    </row>
    <row r="15" spans="3:6">
      <c r="C15" t="s">
        <v>10</v>
      </c>
      <c r="D15" s="4">
        <v>1.075</v>
      </c>
      <c r="E15">
        <v>3.1</v>
      </c>
      <c r="F15">
        <f t="shared" si="0"/>
        <v>3.3325</v>
      </c>
    </row>
    <row r="16" spans="3:6">
      <c r="C16" t="s">
        <v>10</v>
      </c>
      <c r="D16" s="4">
        <v>1.075</v>
      </c>
      <c r="E16">
        <v>3.1</v>
      </c>
      <c r="F16">
        <f t="shared" si="0"/>
        <v>3.3325</v>
      </c>
    </row>
    <row r="17" spans="3:6">
      <c r="C17" t="s">
        <v>11</v>
      </c>
      <c r="D17" s="4">
        <v>2.5</v>
      </c>
      <c r="E17">
        <v>4.3</v>
      </c>
      <c r="F17">
        <f t="shared" si="0"/>
        <v>10.75</v>
      </c>
    </row>
    <row r="18" spans="3:6">
      <c r="C18" t="s">
        <v>11</v>
      </c>
      <c r="D18" s="4">
        <v>-1.1200000000000001</v>
      </c>
      <c r="E18">
        <v>2.1</v>
      </c>
      <c r="F18">
        <f t="shared" si="0"/>
        <v>-2.3520000000000003</v>
      </c>
    </row>
    <row r="19" spans="3:6">
      <c r="C19" t="s">
        <v>12</v>
      </c>
      <c r="D19" s="4">
        <v>3.9329999999999998</v>
      </c>
      <c r="E19">
        <v>4.3</v>
      </c>
      <c r="F19">
        <f t="shared" si="0"/>
        <v>16.911899999999999</v>
      </c>
    </row>
    <row r="20" spans="3:6">
      <c r="C20" t="s">
        <v>9</v>
      </c>
      <c r="D20" s="4">
        <v>0.85</v>
      </c>
      <c r="E20">
        <v>3.1</v>
      </c>
      <c r="F20">
        <f t="shared" si="0"/>
        <v>2.6349999999999998</v>
      </c>
    </row>
    <row r="21" spans="3:6">
      <c r="C21" t="s">
        <v>12</v>
      </c>
      <c r="D21" s="4">
        <v>1.4</v>
      </c>
      <c r="E21">
        <v>4.3</v>
      </c>
      <c r="F21">
        <f t="shared" si="0"/>
        <v>6.02</v>
      </c>
    </row>
    <row r="22" spans="3:6">
      <c r="C22" t="s">
        <v>10</v>
      </c>
      <c r="D22" s="4">
        <v>4.9000000000000004</v>
      </c>
      <c r="E22">
        <v>3.1</v>
      </c>
      <c r="F22">
        <f t="shared" si="0"/>
        <v>15.190000000000001</v>
      </c>
    </row>
    <row r="23" spans="3:6">
      <c r="C23" t="s">
        <v>13</v>
      </c>
      <c r="D23" s="4">
        <v>0.625</v>
      </c>
      <c r="E23">
        <v>3.1</v>
      </c>
      <c r="F23">
        <f t="shared" si="0"/>
        <v>1.9375</v>
      </c>
    </row>
    <row r="24" spans="3:6">
      <c r="C24" t="s">
        <v>9</v>
      </c>
      <c r="D24" s="4">
        <v>4.6500000000000004</v>
      </c>
      <c r="E24">
        <v>3.1</v>
      </c>
      <c r="F24">
        <f t="shared" si="0"/>
        <v>14.415000000000001</v>
      </c>
    </row>
    <row r="25" spans="3:6">
      <c r="C25" t="s">
        <v>9</v>
      </c>
      <c r="D25" s="4">
        <v>-0.95</v>
      </c>
      <c r="E25">
        <v>2.1</v>
      </c>
      <c r="F25">
        <f t="shared" si="0"/>
        <v>-1.9949999999999999</v>
      </c>
    </row>
    <row r="26" spans="3:6">
      <c r="C26" t="s">
        <v>12</v>
      </c>
      <c r="D26" s="4">
        <v>1.4</v>
      </c>
      <c r="E26">
        <v>4.3</v>
      </c>
      <c r="F26">
        <f t="shared" si="0"/>
        <v>6.02</v>
      </c>
    </row>
    <row r="27" spans="3:6">
      <c r="C27" t="s">
        <v>10</v>
      </c>
      <c r="D27" s="4">
        <v>4.9000000000000004</v>
      </c>
      <c r="E27">
        <v>3.1</v>
      </c>
      <c r="F27">
        <f t="shared" si="0"/>
        <v>15.190000000000001</v>
      </c>
    </row>
    <row r="28" spans="3:6">
      <c r="C28" t="s">
        <v>10</v>
      </c>
      <c r="D28" s="4">
        <v>4.55</v>
      </c>
      <c r="E28">
        <v>3.1</v>
      </c>
      <c r="F28">
        <f t="shared" si="0"/>
        <v>14.105</v>
      </c>
    </row>
    <row r="29" spans="3:6">
      <c r="C29" t="s">
        <v>10</v>
      </c>
      <c r="D29" s="4">
        <f>0.72+0.3+0.72</f>
        <v>1.74</v>
      </c>
      <c r="E29">
        <v>3.1</v>
      </c>
      <c r="F29">
        <f t="shared" si="0"/>
        <v>5.3940000000000001</v>
      </c>
    </row>
    <row r="30" spans="3:6">
      <c r="C30" t="s">
        <v>10</v>
      </c>
      <c r="D30" s="4">
        <v>0.65</v>
      </c>
      <c r="E30">
        <v>3.1</v>
      </c>
      <c r="F30">
        <f t="shared" si="0"/>
        <v>2.0150000000000001</v>
      </c>
    </row>
    <row r="31" spans="3:6">
      <c r="C31" t="s">
        <v>12</v>
      </c>
      <c r="D31" s="4">
        <v>5.4</v>
      </c>
      <c r="E31">
        <v>4.3</v>
      </c>
      <c r="F31">
        <f t="shared" si="0"/>
        <v>23.22</v>
      </c>
    </row>
    <row r="32" spans="3:6">
      <c r="C32" t="s">
        <v>10</v>
      </c>
      <c r="D32" s="4">
        <v>2.2000000000000002</v>
      </c>
      <c r="E32">
        <v>3.1</v>
      </c>
      <c r="F32">
        <f t="shared" si="0"/>
        <v>6.8200000000000012</v>
      </c>
    </row>
    <row r="33" spans="3:6">
      <c r="C33" t="s">
        <v>12</v>
      </c>
      <c r="D33" s="4">
        <v>1.4</v>
      </c>
      <c r="E33">
        <v>4.3</v>
      </c>
      <c r="F33">
        <f t="shared" si="0"/>
        <v>6.02</v>
      </c>
    </row>
    <row r="34" spans="3:6">
      <c r="C34" t="s">
        <v>12</v>
      </c>
      <c r="D34" s="4">
        <v>1.6</v>
      </c>
      <c r="E34">
        <v>4.3</v>
      </c>
      <c r="F34">
        <f t="shared" si="0"/>
        <v>6.88</v>
      </c>
    </row>
    <row r="37" spans="3:6">
      <c r="C37" t="s">
        <v>9</v>
      </c>
      <c r="F37" s="3">
        <f>SUMIF($C$11:$C$34,C37,$F$11:$F$34)</f>
        <v>40.780999999999999</v>
      </c>
    </row>
    <row r="38" spans="3:6">
      <c r="C38" t="s">
        <v>12</v>
      </c>
      <c r="F38" s="3">
        <f>SUMIF($C$11:$C$34,C38,$F$11:$F$34)</f>
        <v>65.071899999999985</v>
      </c>
    </row>
    <row r="39" spans="3:6">
      <c r="C39" t="s">
        <v>10</v>
      </c>
      <c r="F39" s="3">
        <f>SUMIF($C$11:$C$34,C39,$F$11:$F$34)</f>
        <v>65.379000000000005</v>
      </c>
    </row>
    <row r="40" spans="3:6">
      <c r="C40" t="s">
        <v>11</v>
      </c>
      <c r="F40" s="3">
        <f>SUMIF($C$11:$C$34,C40,$F$11:$F$34)</f>
        <v>8.3979999999999997</v>
      </c>
    </row>
    <row r="41" spans="3:6">
      <c r="C41" t="s">
        <v>13</v>
      </c>
      <c r="F41" s="3">
        <f>SUMIF($C$11:$C$34,C41,$F$11:$F$34)</f>
        <v>1.9375</v>
      </c>
    </row>
  </sheetData>
  <autoFilter ref="C10:E34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d839aa-c23b-4934-a4a8-ca367beccc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60221E104084C852F3082BEFC13B6" ma:contentTypeVersion="16" ma:contentTypeDescription="Create a new document." ma:contentTypeScope="" ma:versionID="c9d529656e38887e153cc61e24d81002">
  <xsd:schema xmlns:xsd="http://www.w3.org/2001/XMLSchema" xmlns:xs="http://www.w3.org/2001/XMLSchema" xmlns:p="http://schemas.microsoft.com/office/2006/metadata/properties" xmlns:ns3="e7d839aa-c23b-4934-a4a8-ca367beccc21" xmlns:ns4="c301490e-2117-4c75-973a-1b9c72131256" targetNamespace="http://schemas.microsoft.com/office/2006/metadata/properties" ma:root="true" ma:fieldsID="722b1bf2455a6085e64e341603a45836" ns3:_="" ns4:_="">
    <xsd:import namespace="e7d839aa-c23b-4934-a4a8-ca367beccc21"/>
    <xsd:import namespace="c301490e-2117-4c75-973a-1b9c721312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39aa-c23b-4934-a4a8-ca367becc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1490e-2117-4c75-973a-1b9c72131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C3556-F257-41D7-895B-1DC6DCFE6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CF0068-FF38-4EC7-8C53-8FD576D5D557}">
  <ds:schemaRefs>
    <ds:schemaRef ds:uri="http://schemas.microsoft.com/office/2006/metadata/properties"/>
    <ds:schemaRef ds:uri="http://purl.org/dc/dcmitype/"/>
    <ds:schemaRef ds:uri="http://www.w3.org/XML/1998/namespace"/>
    <ds:schemaRef ds:uri="c301490e-2117-4c75-973a-1b9c72131256"/>
    <ds:schemaRef ds:uri="e7d839aa-c23b-4934-a4a8-ca367beccc21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6B2BAA-9977-4837-8C47-4ABE0F931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839aa-c23b-4934-a4a8-ca367beccc21"/>
    <ds:schemaRef ds:uri="c301490e-2117-4c75-973a-1b9c72131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BOQ</vt:lpstr>
      <vt:lpstr>Sheet1</vt:lpstr>
      <vt:lpstr>BOQ!Print_Area</vt:lpstr>
      <vt:lpstr>BOQ!Print_Titles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SAFALSOFT13</dc:creator>
  <cp:keywords/>
  <dc:description/>
  <cp:lastModifiedBy>Smrutika Thoti</cp:lastModifiedBy>
  <cp:revision/>
  <cp:lastPrinted>2024-12-07T07:52:52Z</cp:lastPrinted>
  <dcterms:created xsi:type="dcterms:W3CDTF">2023-11-06T09:38:50Z</dcterms:created>
  <dcterms:modified xsi:type="dcterms:W3CDTF">2024-12-16T10:25:04Z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0x01010020060221E104084C852F3082BEFC13B6</vt:lpwstr>
  </property>
</Properties>
</file>