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0" windowHeight="11160" tabRatio="872"/>
  </bookViews>
  <sheets>
    <sheet name="PHE BOQ" sheetId="17" r:id="rId1"/>
    <sheet name="General Notes" sheetId="1" r:id="rId2"/>
  </sheets>
  <definedNames>
    <definedName name="_xlnm.Print_Titles" localSheetId="0">'PHE BOQ'!$5:$6</definedName>
  </definedNames>
  <calcPr calcId="162913"/>
</workbook>
</file>

<file path=xl/calcChain.xml><?xml version="1.0" encoding="utf-8"?>
<calcChain xmlns="http://schemas.openxmlformats.org/spreadsheetml/2006/main">
  <c r="F117" i="17" l="1"/>
  <c r="F35" i="17"/>
  <c r="F64" i="17"/>
  <c r="F92" i="17"/>
  <c r="F109" i="17"/>
  <c r="F90" i="17"/>
  <c r="F88" i="17"/>
  <c r="F86" i="17"/>
  <c r="F84" i="17"/>
  <c r="F80" i="17"/>
  <c r="F79" i="17"/>
  <c r="F78" i="17"/>
  <c r="F77" i="17"/>
  <c r="F76" i="17"/>
  <c r="F66" i="17"/>
  <c r="F63" i="17"/>
  <c r="F61" i="17"/>
  <c r="F53" i="17"/>
  <c r="F51" i="17"/>
  <c r="F48" i="17"/>
  <c r="F45" i="17"/>
  <c r="F36" i="17"/>
  <c r="F32" i="17"/>
  <c r="F31" i="17"/>
  <c r="F30" i="17"/>
  <c r="F29" i="17"/>
  <c r="F26" i="17"/>
  <c r="F24" i="17"/>
  <c r="F23" i="17"/>
  <c r="F22" i="17"/>
  <c r="F15" i="17"/>
  <c r="F14" i="17"/>
  <c r="F13" i="17"/>
  <c r="F12" i="17"/>
  <c r="F11" i="17"/>
  <c r="F116" i="17"/>
  <c r="F115" i="17"/>
  <c r="F113" i="17"/>
  <c r="F112" i="17"/>
  <c r="F111" i="17"/>
  <c r="F110" i="17"/>
  <c r="F108" i="17"/>
  <c r="F107" i="17"/>
  <c r="F106" i="17"/>
  <c r="F105" i="17"/>
  <c r="F104" i="17"/>
  <c r="F103" i="17"/>
  <c r="F102" i="17"/>
  <c r="F101" i="17"/>
  <c r="F100" i="17"/>
  <c r="F81" i="17"/>
  <c r="F58" i="17"/>
  <c r="F42" i="17"/>
  <c r="F41" i="17"/>
  <c r="F40" i="17"/>
  <c r="F37" i="17"/>
  <c r="F25" i="17"/>
  <c r="F114" i="17" l="1"/>
  <c r="F94" i="17" l="1"/>
  <c r="F72" i="17" l="1"/>
  <c r="F119" i="17" l="1"/>
</calcChain>
</file>

<file path=xl/sharedStrings.xml><?xml version="1.0" encoding="utf-8"?>
<sst xmlns="http://schemas.openxmlformats.org/spreadsheetml/2006/main" count="264" uniqueCount="192">
  <si>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</si>
  <si>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</si>
  <si>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</si>
  <si>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</si>
  <si>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</si>
  <si>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</si>
  <si>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</si>
  <si>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</si>
  <si>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</si>
  <si>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</si>
  <si>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</si>
  <si>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</si>
  <si>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</si>
  <si>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</si>
  <si>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</si>
  <si>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</si>
  <si>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</si>
  <si>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</si>
  <si>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</si>
  <si>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</si>
  <si>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</si>
  <si>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</si>
  <si>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</si>
  <si>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</si>
  <si>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</si>
  <si>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</si>
  <si>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</si>
  <si>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</si>
  <si>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</si>
  <si>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</si>
  <si>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</si>
  <si>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</si>
  <si>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Description</t>
  </si>
  <si>
    <t>Unit</t>
  </si>
  <si>
    <t>Rate</t>
  </si>
  <si>
    <t>Amount</t>
  </si>
  <si>
    <t>Nos.</t>
  </si>
  <si>
    <t>Item No.</t>
  </si>
  <si>
    <t>Rev:</t>
  </si>
  <si>
    <t>Date:</t>
  </si>
  <si>
    <t>All Testing and Commissioning shall be as per relevant details covered in the specifications. All these testing records are to be maintained and submitted for Owner / Owner’s  representative.</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</si>
  <si>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</si>
  <si>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</si>
  <si>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</si>
  <si>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After the devices and equipment  have been installed and commissioned, contractor shall cleanup the same and remove all plaster, paints, stains, stickers and other foreign matter or discoloration leaving the same in a ready to use condition.</t>
  </si>
  <si>
    <t>WATER SUPPLY  PIPING</t>
  </si>
  <si>
    <t>R.mt</t>
  </si>
  <si>
    <t>25 mm Dia</t>
  </si>
  <si>
    <t>32mm Dia</t>
  </si>
  <si>
    <t xml:space="preserve">40mm Dia </t>
  </si>
  <si>
    <t>20mm Dia</t>
  </si>
  <si>
    <t>A</t>
  </si>
  <si>
    <t>B</t>
  </si>
  <si>
    <t xml:space="preserve">DRAINAGE </t>
  </si>
  <si>
    <t>40mm Dia</t>
  </si>
  <si>
    <t xml:space="preserve">50mm Dia </t>
  </si>
  <si>
    <t>75mm Dia</t>
  </si>
  <si>
    <t>100 mm Dia</t>
  </si>
  <si>
    <t>Nos</t>
  </si>
  <si>
    <t xml:space="preserve">NOTES : </t>
  </si>
  <si>
    <t>All  the items of work given in this schedule of quantities  shall  be executed strictly in accordance with the latest Indian Standard Specifications.</t>
  </si>
  <si>
    <t>150 mm Dia</t>
  </si>
  <si>
    <t xml:space="preserve">65mm Dia  </t>
  </si>
  <si>
    <t>C</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</si>
  <si>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</si>
  <si>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</si>
  <si>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</si>
  <si>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</si>
  <si>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</si>
  <si>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</si>
  <si>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1. Taxes and duties shall be Extra as actual</t>
  </si>
  <si>
    <t>D</t>
  </si>
  <si>
    <t xml:space="preserve"> Provision for scaffolding  if any required at site , contactor shall need to be provided.</t>
  </si>
  <si>
    <t>Remove existing drain and water supply lines which are not required. Clean the site for new installations.</t>
  </si>
  <si>
    <t>SANITARY AND C. P. FITTINGS &amp; FIXTURES</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</si>
  <si>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</si>
  <si>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</si>
  <si>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35 L Capacity- For shower</t>
  </si>
  <si>
    <t>5 L Capacity-</t>
  </si>
  <si>
    <t xml:space="preserve">3.5kw in pantry- optional </t>
  </si>
  <si>
    <t>32 mm Dia incoming line</t>
  </si>
  <si>
    <t>13kw-3ph- Subject to load permits</t>
  </si>
  <si>
    <t>Make</t>
  </si>
  <si>
    <t>Astral / Ashirwad /supreme / Prince  or Approved Equivalent</t>
  </si>
  <si>
    <t>Leader / Neta / Zolotto / or approved Equivalent</t>
  </si>
  <si>
    <t>AO Smith or Approved Equivalent</t>
  </si>
  <si>
    <t>Stiebel Entron  or Approved Equivalent</t>
  </si>
  <si>
    <t>Supreme / Finolex / Prince / Oriplast / or Approved Equivalent</t>
  </si>
  <si>
    <t>Iron Exchange or Approved Equivalent</t>
  </si>
  <si>
    <t>S.S. GRATING</t>
  </si>
  <si>
    <t>20 mm Dia</t>
  </si>
  <si>
    <t>SUB TOTAL -C-SANITARY AND C. P. FITTINGS &amp; FIXTURES           ( ONLY INSTALLATIONS)</t>
  </si>
  <si>
    <t xml:space="preserve">GRAND  - TOTAL  A , B,  C AND D </t>
  </si>
  <si>
    <t>Aco or Approved Equivalent</t>
  </si>
  <si>
    <r>
      <t>25 mm Dia incoming line</t>
    </r>
    <r>
      <rPr>
        <b/>
        <sz val="11"/>
        <color theme="1"/>
        <rFont val="Calibri"/>
        <family val="2"/>
        <scheme val="minor"/>
      </rPr>
      <t xml:space="preserve"> </t>
    </r>
  </si>
  <si>
    <r>
      <t>40 mm Dia incoming line</t>
    </r>
    <r>
      <rPr>
        <b/>
        <sz val="11"/>
        <color theme="1"/>
        <rFont val="Calibri"/>
        <family val="2"/>
        <scheme val="minor"/>
      </rPr>
      <t xml:space="preserve"> </t>
    </r>
  </si>
  <si>
    <t xml:space="preserve">20 L Capacity </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</si>
  <si>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</si>
  <si>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</si>
  <si>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</si>
  <si>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</si>
  <si>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</si>
  <si>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</si>
  <si>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</si>
  <si>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</si>
  <si>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</si>
  <si>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</si>
  <si>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</si>
  <si>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Bottle Trap for WHB/ sink and urinal with all connecting pipes </t>
  </si>
  <si>
    <t xml:space="preserve">Urinal </t>
  </si>
  <si>
    <t xml:space="preserve">Auto Flush Valve &amp; Sensor with connecting piping &amp; spreader for urinal(DC)  </t>
  </si>
  <si>
    <t>Supply, Install  PVC Multi Floor Trap  for the following pipes including making all approved quality Solvent cement  joints with material &amp; labour etc.  all complete as per direction of the engineer-in-charge.</t>
  </si>
  <si>
    <t>Supply, Install  PVC Floor Trap  for the following pipes including making all approved quality Solvent cement  joints with material &amp; labour etc.  all complete as per direction of the engineer-in-charge.</t>
  </si>
  <si>
    <r>
      <t xml:space="preserve">SITC of </t>
    </r>
    <r>
      <rPr>
        <b/>
        <sz val="11"/>
        <color theme="1"/>
        <rFont val="Calibri"/>
        <family val="2"/>
        <scheme val="minor"/>
      </rPr>
      <t xml:space="preserve">ACO grease trap -model Lipumobil S -Capacity -32 lit ( 0.5 LPS) </t>
    </r>
    <r>
      <rPr>
        <sz val="11"/>
        <color theme="1"/>
        <rFont val="Calibri"/>
        <family val="2"/>
        <scheme val="minor"/>
      </rPr>
      <t xml:space="preserve"> with all required accessories </t>
    </r>
  </si>
  <si>
    <r>
      <t>Supply, Install</t>
    </r>
    <r>
      <rPr>
        <b/>
        <sz val="11"/>
        <color theme="1"/>
        <rFont val="Calibri"/>
        <family val="2"/>
        <scheme val="minor"/>
      </rPr>
      <t xml:space="preserve"> PVC urinal  Traps</t>
    </r>
    <r>
      <rPr>
        <sz val="11"/>
        <color theme="1"/>
        <rFont val="Calibri"/>
        <family val="2"/>
        <scheme val="minor"/>
      </rPr>
      <t xml:space="preserve"> including fixing with necessary consumables with Circular SS Grating with anti cockroach jali Suitable for 75mm Dia outlet </t>
    </r>
  </si>
  <si>
    <r>
      <t>Supply, Install</t>
    </r>
    <r>
      <rPr>
        <b/>
        <sz val="11"/>
        <color theme="1"/>
        <rFont val="Calibri"/>
        <family val="2"/>
        <scheme val="minor"/>
      </rPr>
      <t xml:space="preserve"> PVC P- Traps</t>
    </r>
    <r>
      <rPr>
        <sz val="11"/>
        <color theme="1"/>
        <rFont val="Calibri"/>
        <family val="2"/>
        <scheme val="minor"/>
      </rPr>
      <t xml:space="preserve"> including fixing with necessary consumables with Circular SS Grating with anti cockroach jali Suitable for 75mm Dia outlet </t>
    </r>
  </si>
  <si>
    <r>
      <t xml:space="preserve">SITC of </t>
    </r>
    <r>
      <rPr>
        <b/>
        <sz val="11"/>
        <color theme="1"/>
        <rFont val="Calibri"/>
        <family val="2"/>
        <scheme val="minor"/>
      </rPr>
      <t xml:space="preserve">ACO grease trap -model Lipumobil 0.8 -Capacity -48 lit ( 0.8 LPS) </t>
    </r>
    <r>
      <rPr>
        <sz val="11"/>
        <color theme="1"/>
        <rFont val="Calibri"/>
        <family val="2"/>
        <scheme val="minor"/>
      </rPr>
      <t xml:space="preserve"> with all required accessories </t>
    </r>
    <r>
      <rPr>
        <b/>
        <sz val="11"/>
        <color theme="1"/>
        <rFont val="Calibri"/>
        <family val="2"/>
        <scheme val="minor"/>
      </rPr>
      <t>( Order shall be placed as per space available below the counter)</t>
    </r>
  </si>
  <si>
    <r>
      <t>50 mm Dia incoming line</t>
    </r>
    <r>
      <rPr>
        <b/>
        <sz val="11"/>
        <color theme="1"/>
        <rFont val="Calibri"/>
        <family val="2"/>
        <scheme val="minor"/>
      </rPr>
      <t xml:space="preserve"> </t>
    </r>
  </si>
  <si>
    <t>Supply , installations/ testing and commissioning of S.S.Gratings</t>
  </si>
  <si>
    <t xml:space="preserve">SUB TOTAL -D-S.S. GRATING INSTALLATION      </t>
  </si>
  <si>
    <t xml:space="preserve">SITC of Eco smart RO-50 with all required accessories </t>
  </si>
  <si>
    <t xml:space="preserve">SITC of standalone Ro -12 lit with all required accessories </t>
  </si>
  <si>
    <t>No</t>
  </si>
  <si>
    <t>Make- Ion Exchange/ or equivalent</t>
  </si>
  <si>
    <r>
      <t>Supply, Installation, Commissioning &amp; Testing for Booster pump for Ro water supply  WITH FLOW SWITCH GRAVITATIONAL FLOW (top to bottom flow) with both side Sensor operations- A) 3CUM PER HR. B) HEAD: 25M, C) PHASE: SINGLE PHASE, D) PROTECTION: IP55, E) MONOBLOCK TYPE, with sensors cabling &amp; Control panel.</t>
    </r>
    <r>
      <rPr>
        <b/>
        <sz val="11"/>
        <rFont val="Calibri"/>
        <family val="2"/>
        <scheme val="minor"/>
      </rPr>
      <t>(Pump shall be Auto fill stop and Auto empty start mechanisam)</t>
    </r>
  </si>
  <si>
    <t>1.5 HP</t>
  </si>
  <si>
    <t>Sintex</t>
  </si>
  <si>
    <t>P/F water level Indicator on loft water tank by means of a transparent clear tube fixed along height of the water tank hence making water level visible</t>
  </si>
  <si>
    <r>
      <t xml:space="preserve">Providing &amp; Fixing Brass Non Return Vavles of  ISI mark. </t>
    </r>
    <r>
      <rPr>
        <b/>
        <sz val="12"/>
        <rFont val="Calibri"/>
        <family val="2"/>
        <charset val="1"/>
      </rPr>
      <t>Rates are for BRASS valves</t>
    </r>
  </si>
  <si>
    <t xml:space="preserve">Make – KITZ / ZOLOTO / AUDCO /or Approved Equivalent </t>
  </si>
  <si>
    <t>20mm</t>
  </si>
  <si>
    <t xml:space="preserve">40mm </t>
  </si>
  <si>
    <t>25mm</t>
  </si>
  <si>
    <t xml:space="preserve">Grundfoss /Kirloskar / Bharat Bijli / Agasti / or Approved Equivalent </t>
  </si>
  <si>
    <r>
      <t>Supply, Install</t>
    </r>
    <r>
      <rPr>
        <b/>
        <sz val="11"/>
        <color theme="1"/>
        <rFont val="Calibri"/>
        <family val="2"/>
        <scheme val="minor"/>
      </rPr>
      <t xml:space="preserve"> PVC clean out plug</t>
    </r>
    <r>
      <rPr>
        <sz val="11"/>
        <color theme="1"/>
        <rFont val="Calibri"/>
        <family val="2"/>
        <scheme val="minor"/>
      </rPr>
      <t xml:space="preserve"> including fixing with necessary consumables with Circular SS Grating with anti cockroach jali Suitable for 75mm Dia outlet </t>
    </r>
  </si>
  <si>
    <t xml:space="preserve">Under Counter Sink  including waste Coupling </t>
  </si>
  <si>
    <t xml:space="preserve">Qty </t>
  </si>
  <si>
    <r>
      <t>Copper pipes and tubes shall be hand tempered conforming to requirements of EN 1057 ( formerly BS 2871)  Table X , half and the fittings shall confirm the EN-1254-I ( Formerly BS 864: part-02). The fittings shall be end feed capillary fittings within wall/ceiling / floor including cutting &amp; chasing the wall/ floor, jointing, making connection to fixtures, equipment and piping with purposes made connectors, etc. including insulation of closed cell elastomeric nitrile rubber. thermal conductivity of elastometric nitrile rubber shall not exceed 0.038w/m deg K. The insultaion should have fire performance and thickness of nitrile rubber should be 9mm</t>
    </r>
    <r>
      <rPr>
        <b/>
        <sz val="12"/>
        <rFont val="Calibri"/>
        <family val="2"/>
        <scheme val="minor"/>
      </rPr>
      <t xml:space="preserve"> (for  hot water piping)</t>
    </r>
  </si>
  <si>
    <t>25mm Dia</t>
  </si>
  <si>
    <r>
      <t xml:space="preserve">Providing  &amp;  Fixing  of forged brass lever operated  </t>
    </r>
    <r>
      <rPr>
        <b/>
        <sz val="12"/>
        <rFont val="Calibri"/>
        <family val="2"/>
        <scheme val="minor"/>
      </rPr>
      <t xml:space="preserve">Ball Valves </t>
    </r>
    <r>
      <rPr>
        <sz val="12"/>
        <rFont val="Calibri"/>
        <family val="2"/>
        <scheme val="minor"/>
      </rPr>
      <t>(10Kg/Sq.cm).  Valve shall have with unions.</t>
    </r>
  </si>
  <si>
    <r>
      <rPr>
        <b/>
        <sz val="12"/>
        <rFont val="Calibri"/>
        <family val="2"/>
        <scheme val="minor"/>
      </rPr>
      <t xml:space="preserve">UPVC-SWR pipes (working pressure 10kg/cm2)  conforming to IS 13592/92  and IS 14735-type-B solvent posted ( for Dia above 50mm) and  for ( Dia below 50mm) shall be as per IS 4985 and 7834 Class-05 (10 kg/cm2)  </t>
    </r>
    <r>
      <rPr>
        <sz val="12"/>
        <rFont val="Calibri"/>
        <family val="2"/>
        <scheme val="minor"/>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</si>
  <si>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t>SKY HIGH BIRYANI,  DELHI -PHE BOQ</t>
  </si>
  <si>
    <t>R0</t>
  </si>
  <si>
    <t>13.12.2024</t>
  </si>
  <si>
    <t>ENH/Porsh Marshal or approved Equivalent</t>
  </si>
  <si>
    <r>
      <t>Providing ,fixing, testing and commissioning</t>
    </r>
    <r>
      <rPr>
        <b/>
        <sz val="11"/>
        <rFont val="Calibri"/>
        <family val="2"/>
        <scheme val="minor"/>
      </rPr>
      <t xml:space="preserve"> Electromagnetic flow meter-flow (12 GPM-0.76 LPS)  </t>
    </r>
    <r>
      <rPr>
        <sz val="11"/>
        <rFont val="Calibri"/>
        <family val="2"/>
        <scheme val="minor"/>
      </rPr>
      <t>including providing &amp; fixing matching with required accessories 16Kgs/Sq.cm). - Contractor to check existing make  and provide that.</t>
    </r>
  </si>
  <si>
    <r>
      <rPr>
        <b/>
        <sz val="11"/>
        <rFont val="Calibri"/>
        <family val="2"/>
        <scheme val="minor"/>
      </rPr>
      <t>RO PACKAGE PLANT-</t>
    </r>
    <r>
      <rPr>
        <sz val="11"/>
        <rFont val="Calibri"/>
        <family val="2"/>
        <scheme val="minor"/>
      </rPr>
      <t xml:space="preserve">Supply , installations, testing and comminissioning of ECO SMART-100 </t>
    </r>
  </si>
  <si>
    <t>0.75 HP</t>
  </si>
  <si>
    <t>Supply, Installation of sintex loft mounted water tank of 50 Ltrs</t>
  </si>
  <si>
    <t xml:space="preserve">Installalation , testing commissioning of   S.S. Grease trap nurgreen Make -NGT 14    ( 25. lit) </t>
  </si>
  <si>
    <t xml:space="preserve">Installalation , testing commissioning of   S.S. Grease trap nurgreen Make -NGT 8   ( 15 lit) </t>
  </si>
  <si>
    <t>Supply &amp; installation, testing and commissioning of  sanitary and C.P. fittings( Client /Architect to select the model no as required and provide fixtures)</t>
  </si>
  <si>
    <t>Sink Pillar Cock - Jaquar continental series</t>
  </si>
  <si>
    <t>Angle Cock with PVC pipe connection upto WHB/sink/Geyser connection Jaquar continental series</t>
  </si>
  <si>
    <r>
      <t>Supply  installation  of S.S Grating</t>
    </r>
    <r>
      <rPr>
        <b/>
        <sz val="12"/>
        <rFont val="Calibri"/>
        <family val="2"/>
        <scheme val="minor"/>
      </rPr>
      <t xml:space="preserve"> size, 450mm x 200mm,  </t>
    </r>
    <r>
      <rPr>
        <sz val="12"/>
        <rFont val="Calibri"/>
        <family val="2"/>
        <scheme val="minor"/>
      </rPr>
      <t xml:space="preserve">in 16 swg 25mm x25mm Square Pipe around the  Frame and </t>
    </r>
    <r>
      <rPr>
        <b/>
        <sz val="12"/>
        <rFont val="Calibri"/>
        <family val="2"/>
        <scheme val="minor"/>
      </rPr>
      <t xml:space="preserve"> </t>
    </r>
    <r>
      <rPr>
        <sz val="12"/>
        <rFont val="Calibri"/>
        <family val="2"/>
        <scheme val="minor"/>
      </rPr>
      <t xml:space="preserve"> 20mmX 20mm Square pipe in center of frame with </t>
    </r>
    <r>
      <rPr>
        <b/>
        <sz val="12"/>
        <rFont val="Calibri"/>
        <family val="2"/>
        <scheme val="minor"/>
      </rPr>
      <t xml:space="preserve">SS </t>
    </r>
    <r>
      <rPr>
        <b/>
        <sz val="12"/>
        <color rgb="FFFF0000"/>
        <rFont val="Calibri"/>
        <family val="2"/>
        <scheme val="minor"/>
      </rPr>
      <t>perforated</t>
    </r>
    <r>
      <rPr>
        <b/>
        <sz val="12"/>
        <rFont val="Calibri"/>
        <family val="2"/>
        <scheme val="minor"/>
      </rPr>
      <t xml:space="preserve"> tray (304 SWR)</t>
    </r>
    <r>
      <rPr>
        <sz val="12"/>
        <rFont val="Calibri"/>
        <family val="2"/>
        <scheme val="minor"/>
      </rPr>
      <t xml:space="preserve">. Complete as per architectural detail drawing &amp; Site Engineer's instruction. </t>
    </r>
    <r>
      <rPr>
        <b/>
        <sz val="12"/>
        <rFont val="Calibri"/>
        <family val="2"/>
        <scheme val="minor"/>
      </rPr>
      <t>(100 mm Dia S.S 304 grade finish unions reducers/coupling or 75mm Dia S.S 304 grade finish unions reducers/coupling or 50mm Dia S.S 304 grade finish unions reducers/coupling) Entire Chamber will be made in 16 SWG SS 304 , Testing of Chamber as per DIAL Guideline</t>
    </r>
  </si>
  <si>
    <r>
      <t>Supply &amp; installation  of S.S Grating</t>
    </r>
    <r>
      <rPr>
        <b/>
        <sz val="12"/>
        <rFont val="Calibri"/>
        <family val="2"/>
        <scheme val="minor"/>
      </rPr>
      <t xml:space="preserve"> size, 600mm x 300mm,  </t>
    </r>
    <r>
      <rPr>
        <sz val="12"/>
        <rFont val="Calibri"/>
        <family val="2"/>
        <scheme val="minor"/>
      </rPr>
      <t xml:space="preserve">in 16 swg 25mm x25mm Square Pipe around the  Frame and </t>
    </r>
    <r>
      <rPr>
        <b/>
        <sz val="12"/>
        <rFont val="Calibri"/>
        <family val="2"/>
        <scheme val="minor"/>
      </rPr>
      <t xml:space="preserve"> </t>
    </r>
    <r>
      <rPr>
        <sz val="12"/>
        <rFont val="Calibri"/>
        <family val="2"/>
        <scheme val="minor"/>
      </rPr>
      <t xml:space="preserve"> 20mmX 20mm Square pipe in center of frame with </t>
    </r>
    <r>
      <rPr>
        <b/>
        <sz val="12"/>
        <rFont val="Calibri"/>
        <family val="2"/>
        <scheme val="minor"/>
      </rPr>
      <t>SS</t>
    </r>
    <r>
      <rPr>
        <b/>
        <sz val="12"/>
        <color rgb="FFFF0000"/>
        <rFont val="Calibri"/>
        <family val="2"/>
        <scheme val="minor"/>
      </rPr>
      <t xml:space="preserve"> closed</t>
    </r>
    <r>
      <rPr>
        <b/>
        <sz val="12"/>
        <rFont val="Calibri"/>
        <family val="2"/>
        <scheme val="minor"/>
      </rPr>
      <t xml:space="preserve"> tray (304 SWR)</t>
    </r>
    <r>
      <rPr>
        <sz val="12"/>
        <rFont val="Calibri"/>
        <family val="2"/>
        <scheme val="minor"/>
      </rPr>
      <t xml:space="preserve">. Complete as per architectural detail drawing &amp; Site Engineer's instruction.  </t>
    </r>
    <r>
      <rPr>
        <b/>
        <sz val="12"/>
        <rFont val="Calibri"/>
        <family val="2"/>
        <scheme val="minor"/>
      </rPr>
      <t>(100 mm Dia S.S 304 grade finish unions reducers/coupling or 75mm Dia S.S 304 grade finish unions reducers/coupling or 50mm Dia S.S 304 grade finish unions reducers/coupling)ntire Chamber will be made in 16 SWG SS 304 , Testing of Chamber as per DIAL Guideline</t>
    </r>
  </si>
  <si>
    <r>
      <t>Supply &amp; installation of S.S Grating</t>
    </r>
    <r>
      <rPr>
        <b/>
        <sz val="12"/>
        <rFont val="Calibri"/>
        <family val="2"/>
        <scheme val="minor"/>
      </rPr>
      <t xml:space="preserve"> size, 600mm x 600mm,  </t>
    </r>
    <r>
      <rPr>
        <sz val="12"/>
        <rFont val="Calibri"/>
        <family val="2"/>
        <scheme val="minor"/>
      </rPr>
      <t xml:space="preserve">in 16 swg 25mm x25mm Square Pipe around the  Frame and </t>
    </r>
    <r>
      <rPr>
        <b/>
        <sz val="12"/>
        <rFont val="Calibri"/>
        <family val="2"/>
        <scheme val="minor"/>
      </rPr>
      <t xml:space="preserve"> </t>
    </r>
    <r>
      <rPr>
        <sz val="12"/>
        <rFont val="Calibri"/>
        <family val="2"/>
        <scheme val="minor"/>
      </rPr>
      <t xml:space="preserve"> 20mmX 20mm Square pipe in center of frame with </t>
    </r>
    <r>
      <rPr>
        <b/>
        <sz val="12"/>
        <rFont val="Calibri"/>
        <family val="2"/>
        <scheme val="minor"/>
      </rPr>
      <t xml:space="preserve">SS </t>
    </r>
    <r>
      <rPr>
        <b/>
        <sz val="12"/>
        <color rgb="FFFF0000"/>
        <rFont val="Calibri"/>
        <family val="2"/>
        <scheme val="minor"/>
      </rPr>
      <t xml:space="preserve">Closed </t>
    </r>
    <r>
      <rPr>
        <b/>
        <sz val="12"/>
        <rFont val="Calibri"/>
        <family val="2"/>
        <scheme val="minor"/>
      </rPr>
      <t>tray (304 SWR)</t>
    </r>
    <r>
      <rPr>
        <sz val="12"/>
        <rFont val="Calibri"/>
        <family val="2"/>
        <scheme val="minor"/>
      </rPr>
      <t>. Complete as per architectural detail drawing &amp; Site Engineer's instruction.  ( at hook up point)ntire Chamber will be made in 16 SWG SS 304 , Testing of Chamber as per DIAL Guideline</t>
    </r>
  </si>
  <si>
    <t>Kindly note our water meter is digital which will be integrated with the BMS, so whatever cable will be installed during the shifting of water meter, will concessionaire scope.</t>
  </si>
  <si>
    <t>General Guidelines (Water Supply) .</t>
  </si>
  <si>
    <t xml:space="preserve">Water supply pipe laying for FOH, should be laid in niche with openable cover, for BOH it could be exposed. </t>
  </si>
  <si>
    <t>Supply Line installation check &amp; leakage testing to be done, before connection with DIAL tapping point.</t>
  </si>
  <si>
    <t>Specification for Supply pipe- 1) CPVC ASTM D-2846 SDR-11 Class-1, CPVC solvent ASTM F-493 for normal water</t>
  </si>
  <si>
    <t xml:space="preserve">For Hot water:  Copper pipe EN 1057 with thermal insulation. Thermal insulation shall be conforming to BS 476 Part 6&amp;7 FM approved, Fittings BN-1254-1, </t>
  </si>
  <si>
    <t>Pipe installation in walls (except washroom and shower room) shall be through niches with openable SS cover.</t>
  </si>
  <si>
    <t>All materials/items to be used at site are subjected to prior inspection and approval from DIAL Engg. Data sheet with respect to all material need to be submitted for prior approval.</t>
  </si>
  <si>
    <t> Test certificate with respect to all material need to be submitted prior to installation during MIR Process.</t>
  </si>
  <si>
    <t>Make– Astral/Supreme for Pipe and Fittings.</t>
  </si>
  <si>
    <t xml:space="preserve">Water meter /Isolation valve shall have adequate space and access for maintenance of valve &amp; water meter and taking reading of water meter. Kindly share section drawing of same and water meter power supply should be on UPS source. </t>
  </si>
  <si>
    <t>Data Sheet, material inspection &amp; Catalogue needs to be submitted for prior approval from DIAL-Engg.</t>
  </si>
  <si>
    <r>
      <t>Water Supply:</t>
    </r>
    <r>
      <rPr>
        <b/>
        <sz val="10"/>
        <color rgb="FF1F497D"/>
        <rFont val="Calibri"/>
        <family val="2"/>
      </rPr>
      <t xml:space="preserve"> General comments</t>
    </r>
  </si>
  <si>
    <r>
      <t>Water meter /Isolation valve shall have adequate space and access for maintenance of valve &amp; water meter and taking reading of water meter</t>
    </r>
    <r>
      <rPr>
        <sz val="10"/>
        <color rgb="FF1F497D"/>
        <rFont val="Calibri"/>
        <family val="2"/>
      </rPr>
      <t xml:space="preserve"> and water meter power supply should be on UPS source.</t>
    </r>
  </si>
  <si>
    <r>
      <t>·</t>
    </r>
    <r>
      <rPr>
        <sz val="10"/>
        <color rgb="FF1F497D"/>
        <rFont val="Times New Roman"/>
        <family val="1"/>
      </rPr>
      <t>         All pipes should be installed freely from ceiling void area. Water Supply piping from floor is not allowed. Piping drops from ceiling inside BOH areas are recommended to be exposed on walls/partitions. In FOH areas, piping drops from ceiling can be installed through niche in walls with openable S.S. covers. Needs to be mentioned in drawing.</t>
    </r>
  </si>
  <si>
    <r>
      <t>·</t>
    </r>
    <r>
      <rPr>
        <sz val="10"/>
        <color rgb="FF1F497D"/>
        <rFont val="Times New Roman"/>
        <family val="1"/>
      </rPr>
      <t xml:space="preserve">         </t>
    </r>
    <r>
      <rPr>
        <sz val="10"/>
        <color rgb="FF1F497D"/>
        <rFont val="Aptos"/>
      </rPr>
      <t>Existing Water Meter should be easily accessible.</t>
    </r>
  </si>
  <si>
    <r>
      <t>·</t>
    </r>
    <r>
      <rPr>
        <sz val="10"/>
        <color rgb="FF1F497D"/>
        <rFont val="Times New Roman"/>
        <family val="1"/>
      </rPr>
      <t xml:space="preserve">         </t>
    </r>
    <r>
      <rPr>
        <sz val="10"/>
        <color rgb="FF1F497D"/>
        <rFont val="Aptos"/>
      </rPr>
      <t>Hydro-testing of pipe to be done at a pressure of 15Kgf/cm² for 24 hrs and get it inspected from DIAL- Engg</t>
    </r>
  </si>
  <si>
    <t>Grease trap Make shall be as per TDM and selection and  backup calculation shall be as per TDM and have adequate space for opening of top cover for maintenance. Kindly share the details.</t>
  </si>
  <si>
    <t>Cleanout provisioning for maintenance and cleaning purpose to be provided.</t>
  </si>
  <si>
    <t>Water proofing for wet &amp; Dry to be done as per TDM/Airport guideline.</t>
  </si>
  <si>
    <t>Pipe laying to be done within trench, and trench flooring should have openable cover.</t>
  </si>
  <si>
    <t xml:space="preserve">Power to be provided for existing Digital Water meter. </t>
  </si>
  <si>
    <t>Drain Line testing to be done, before connection with DIAL tapping point.</t>
  </si>
  <si>
    <t>Required JB/Openable trench cover/Grating/Floor trap/IC to be provided.</t>
  </si>
  <si>
    <t>Specification for Drain Pipe- uPVC IS:4985 Class 5 &amp; IS:7834 Class 5 for fittings, uPVC solvent- ASTM D-2564, Makes – Astral/Supreme for Pipe and Fittings.</t>
  </si>
  <si>
    <t>Pipe installation in raised flooring should be through trench with openable cover.</t>
  </si>
  <si>
    <t xml:space="preserve">Each and every drain should go through Grease Traps. Only Condensate drain of HVAC Units are allowed to be conned without Grease Trap. Calculations w.r.t drain flow rate with grease capacity need to be submitted w.r.t selection of Grease Traps Capacities. Only S.S. Grease Traps are allowed. Data Sheet &amp; Catalogue needs to be submitted for prior approval from DIAL-Engg. </t>
  </si>
  <si>
    <t>Size of IC should not be less than 600MMx600MM. S.S. grating with dia 5mm holes should be permanently welded inside IC at discharge end.</t>
  </si>
  <si>
    <t>Y- Connections to be provided instead of Tee in uPVC waste pipe.</t>
  </si>
  <si>
    <t xml:space="preserve">Note- </t>
  </si>
  <si>
    <t>Before execution, all Material inspection to be done along with TDS &amp; required test certificates.</t>
  </si>
  <si>
    <t>Installation check to be done, before closing of ceiling &amp; Flooring</t>
  </si>
  <si>
    <t>Post completion of onsite work, As Built Drawing to be submitted.</t>
  </si>
  <si>
    <t>DIAL Shared Guideline to be followed</t>
  </si>
  <si>
    <r>
      <t>General Guidelines</t>
    </r>
    <r>
      <rPr>
        <sz val="10"/>
        <color rgb="FF1F497D"/>
        <rFont val="Aptos"/>
      </rPr>
      <t xml:space="preserve"> </t>
    </r>
    <r>
      <rPr>
        <b/>
        <sz val="10"/>
        <color rgb="FF1F497D"/>
        <rFont val="Aptos"/>
      </rPr>
      <t xml:space="preserve">(Drainage) </t>
    </r>
    <r>
      <rPr>
        <sz val="10"/>
        <color rgb="FF1F497D"/>
        <rFont val="Aptos"/>
      </rPr>
      <t>. To be followed during execution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</si>
</sst>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 #,##0;&quot;₹&quot;\ \-#,##0"/>
    <numFmt numFmtId="43" formatCode="_ * #,##0.00_ ;_ * \-#,##0.00_ ;_ * &quot;-&quot;??_ ;_ @_ "/>
    <numFmt numFmtId="164" formatCode="_(* #,##0.00_);_(* \(#,##0.00\);_(* &quot;-&quot;??_);_(@_)"/>
    <numFmt numFmtId="165" formatCode="_(* #,##0.00_);_(* \(#,##0.00\);_(* \-??_);_(@_)"/>
    <numFmt numFmtId="166" formatCode="0.0"/>
    <numFmt numFmtId="167" formatCode="_(* #,##0_);_(* \(#,##0\);_(* \-??_);_(@_)"/>
    <numFmt numFmtId="168" formatCode="#,##0.00\ ;&quot; (&quot;#,##0.00\);&quot; -&quot;#\ ;@\ "/>
    <numFmt numFmtId="169" formatCode="#,##0\ ;&quot; (&quot;#,##0\);&quot; -&quot;#\ ;@\ "/>
    <numFmt numFmtId="170" formatCode="[$Rs.-4009]#,##0.00;[Red]\-[$Rs.-4009]#,##0.00"/>
  </numFmts>
  <fonts count="39">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b/>
      <sz val="12"/>
      <color theme="1"/>
      <name val="Calibri"/>
      <family val="2"/>
    </font>
    <font>
      <sz val="11"/>
      <color theme="1"/>
      <name val="Calibri"/>
      <family val="2"/>
    </font>
    <font>
      <sz val="10"/>
      <color theme="1"/>
      <name val="Arial"/>
      <family val="2"/>
    </font>
    <font>
      <b/>
      <sz val="11"/>
      <color theme="1"/>
      <name val="Calibri"/>
      <family val="2"/>
    </font>
    <font>
      <b/>
      <u/>
      <sz val="11"/>
      <color theme="1"/>
      <name val="Calibri"/>
      <family val="2"/>
    </font>
    <font>
      <sz val="12"/>
      <color theme="1"/>
      <name val="Arial"/>
      <family val="2"/>
    </font>
    <font>
      <sz val="12"/>
      <color theme="1"/>
      <name val="Calibri"/>
      <family val="2"/>
    </font>
    <font>
      <sz val="11"/>
      <color theme="1"/>
      <name val="Arial"/>
      <family val="2"/>
    </font>
    <font>
      <sz val="12"/>
      <color theme="1"/>
      <name val="Arial Narrow"/>
      <family val="2"/>
    </font>
    <font>
      <sz val="12"/>
      <name val="Arial Narrow"/>
      <family val="2"/>
    </font>
    <font>
      <b/>
      <sz val="12"/>
      <name val="Calibri"/>
      <family val="2"/>
      <charset val="1"/>
    </font>
    <font>
      <b/>
      <sz val="12"/>
      <name val="Calibri"/>
      <family val="2"/>
      <scheme val="minor"/>
    </font>
    <font>
      <sz val="12"/>
      <name val="Calibri"/>
      <family val="2"/>
      <scheme val="minor"/>
    </font>
    <font>
      <b/>
      <sz val="12"/>
      <color rgb="FFFF0000"/>
      <name val="Calibri"/>
      <family val="2"/>
      <scheme val="minor"/>
    </font>
    <font>
      <b/>
      <sz val="11"/>
      <color theme="1"/>
      <name val="Aptos"/>
    </font>
    <font>
      <b/>
      <u/>
      <sz val="10"/>
      <color theme="1"/>
      <name val="Aptos"/>
    </font>
    <font>
      <b/>
      <sz val="10"/>
      <color rgb="FF1F497D"/>
      <name val="Calibri"/>
      <family val="2"/>
    </font>
    <font>
      <sz val="10"/>
      <color theme="1"/>
      <name val="Calibri"/>
      <family val="2"/>
      <scheme val="minor"/>
    </font>
    <font>
      <b/>
      <sz val="10"/>
      <color theme="1"/>
      <name val="Aptos"/>
    </font>
    <font>
      <sz val="10"/>
      <color rgb="FF1F497D"/>
      <name val="Aptos"/>
    </font>
    <font>
      <sz val="10"/>
      <color rgb="FF1F497D"/>
      <name val="Calibri"/>
      <family val="2"/>
    </font>
    <font>
      <b/>
      <sz val="10"/>
      <color rgb="FF1F497D"/>
      <name val="Aptos"/>
    </font>
    <font>
      <sz val="10"/>
      <color rgb="FF1F497D"/>
      <name val="Symbol"/>
      <family val="1"/>
      <charset val="2"/>
    </font>
    <font>
      <sz val="10"/>
      <color rgb="FF1F497D"/>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theme="3" tint="0.59999389629810485"/>
        <bgColor indexed="64"/>
      </patternFill>
    </fill>
    <fill>
      <patternFill patternType="solid">
        <fgColor indexed="44"/>
        <bgColor indexed="22"/>
      </patternFill>
    </fill>
  </fills>
  <borders count="28">
    <border>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1" fillId="0" borderId="0"/>
    <xf numFmtId="0" fontId="1" fillId="0" borderId="0"/>
    <xf numFmtId="164" fontId="2" fillId="0" borderId="0" applyFont="0" applyFill="0" applyBorder="0" applyAlignment="0" applyProtection="0"/>
    <xf numFmtId="0" fontId="1" fillId="0" borderId="0"/>
    <xf numFmtId="0" fontId="3" fillId="0" borderId="0"/>
    <xf numFmtId="0" fontId="8" fillId="0" borderId="0"/>
    <xf numFmtId="165" fontId="8" fillId="0" borderId="0" applyFill="0" applyBorder="0" applyAlignment="0" applyProtection="0"/>
    <xf numFmtId="0" fontId="1" fillId="0" borderId="0"/>
    <xf numFmtId="168" fontId="9" fillId="0" borderId="0"/>
    <xf numFmtId="9" fontId="1" fillId="0" borderId="0" applyFill="0" applyBorder="0" applyAlignment="0" applyProtection="0"/>
    <xf numFmtId="0" fontId="8" fillId="0" borderId="0"/>
    <xf numFmtId="165" fontId="8" fillId="0" borderId="0" applyFill="0" applyBorder="0" applyAlignment="0" applyProtection="0"/>
    <xf numFmtId="168" fontId="9" fillId="0" borderId="0"/>
    <xf numFmtId="43" fontId="1" fillId="0" borderId="0" applyFont="0" applyFill="0" applyBorder="0" applyAlignment="0" applyProtection="0"/>
    <xf numFmtId="43" fontId="3" fillId="0" borderId="0" applyFont="0" applyFill="0" applyBorder="0" applyAlignment="0" applyProtection="0"/>
    <xf numFmtId="5" fontId="2" fillId="0" borderId="0" applyFont="0" applyFill="0" applyBorder="0" applyAlignment="0" applyProtection="0"/>
    <xf numFmtId="0" fontId="10" fillId="6" borderId="0"/>
    <xf numFmtId="0" fontId="11" fillId="0" borderId="0">
      <alignment horizontal="center" textRotation="90"/>
    </xf>
    <xf numFmtId="0" fontId="11" fillId="0" borderId="0">
      <alignment horizontal="center" textRotation="90"/>
    </xf>
    <xf numFmtId="0" fontId="1" fillId="0" borderId="0"/>
    <xf numFmtId="0" fontId="1" fillId="0" borderId="0"/>
    <xf numFmtId="0" fontId="3" fillId="0" borderId="0"/>
    <xf numFmtId="0" fontId="12" fillId="0" borderId="0"/>
    <xf numFmtId="0" fontId="13" fillId="0" borderId="0"/>
    <xf numFmtId="9" fontId="1" fillId="0" borderId="0" applyFont="0" applyFill="0" applyBorder="0" applyAlignment="0" applyProtection="0"/>
    <xf numFmtId="0" fontId="14" fillId="0" borderId="0"/>
    <xf numFmtId="0" fontId="14" fillId="0" borderId="0"/>
    <xf numFmtId="170" fontId="14" fillId="0" borderId="0"/>
    <xf numFmtId="170" fontId="14" fillId="0" borderId="0"/>
  </cellStyleXfs>
  <cellXfs count="212">
    <xf numFmtId="0" fontId="0" fillId="0" borderId="0" xfId="0"/>
    <xf numFmtId="0" fontId="6" fillId="0" borderId="0" xfId="0" applyFont="1" applyAlignment="1">
      <alignment vertical="center"/>
    </xf>
    <xf numFmtId="0" fontId="5" fillId="0" borderId="4" xfId="0" applyFont="1" applyBorder="1" applyAlignment="1">
      <alignment horizontal="justify" vertical="top" wrapText="1"/>
    </xf>
    <xf numFmtId="0" fontId="0" fillId="0" borderId="0" xfId="0" applyAlignment="1">
      <alignment horizontal="center" vertical="center"/>
    </xf>
    <xf numFmtId="0" fontId="5" fillId="0" borderId="0" xfId="0" applyFont="1"/>
    <xf numFmtId="0" fontId="5" fillId="0" borderId="4" xfId="0" applyFont="1" applyBorder="1"/>
    <xf numFmtId="0" fontId="7" fillId="0" borderId="4" xfId="0" applyFont="1" applyBorder="1"/>
    <xf numFmtId="0" fontId="5" fillId="0" borderId="4" xfId="0" applyFont="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justify" vertical="top"/>
    </xf>
    <xf numFmtId="0" fontId="5" fillId="0" borderId="4" xfId="0" applyFont="1" applyBorder="1" applyAlignment="1">
      <alignment vertical="top"/>
    </xf>
    <xf numFmtId="0" fontId="4" fillId="5" borderId="20" xfId="0" applyFont="1" applyFill="1" applyBorder="1" applyAlignment="1">
      <alignment horizontal="center" vertical="center"/>
    </xf>
    <xf numFmtId="0" fontId="4" fillId="5" borderId="4" xfId="0" applyFont="1" applyFill="1" applyBorder="1" applyAlignment="1">
      <alignment vertical="center"/>
    </xf>
    <xf numFmtId="0" fontId="0" fillId="0" borderId="4" xfId="0" applyBorder="1" applyAlignment="1">
      <alignment vertical="center"/>
    </xf>
    <xf numFmtId="0" fontId="4" fillId="0" borderId="14" xfId="0" applyFont="1" applyBorder="1" applyAlignment="1">
      <alignment horizontal="center" vertical="center"/>
    </xf>
    <xf numFmtId="0" fontId="0" fillId="3" borderId="10" xfId="0" applyFill="1" applyBorder="1" applyAlignment="1">
      <alignment horizontal="center" readingOrder="1"/>
    </xf>
    <xf numFmtId="0" fontId="0" fillId="0" borderId="10" xfId="0" applyBorder="1" applyAlignment="1">
      <alignment horizontal="center"/>
    </xf>
    <xf numFmtId="0" fontId="0" fillId="0" borderId="10" xfId="0" applyBorder="1" applyAlignment="1">
      <alignment horizontal="center" readingOrder="1"/>
    </xf>
    <xf numFmtId="0" fontId="4" fillId="0" borderId="10" xfId="0" applyFont="1" applyBorder="1" applyAlignment="1">
      <alignment horizontal="center" readingOrder="1"/>
    </xf>
    <xf numFmtId="0" fontId="0" fillId="0" borderId="0" xfId="0" applyAlignment="1">
      <alignment horizontal="center" readingOrder="1"/>
    </xf>
    <xf numFmtId="0" fontId="4" fillId="4" borderId="10" xfId="0" applyFont="1" applyFill="1" applyBorder="1" applyAlignment="1">
      <alignment horizontal="center" readingOrder="1"/>
    </xf>
    <xf numFmtId="0" fontId="4" fillId="3" borderId="16" xfId="0" applyFont="1" applyFill="1" applyBorder="1" applyAlignment="1">
      <alignment horizontal="center" readingOrder="1"/>
    </xf>
    <xf numFmtId="0" fontId="4" fillId="0" borderId="4" xfId="0" applyFont="1" applyBorder="1" applyAlignment="1">
      <alignment horizontal="center" readingOrder="1"/>
    </xf>
    <xf numFmtId="0" fontId="0" fillId="0" borderId="4" xfId="0" applyBorder="1" applyAlignment="1">
      <alignment horizontal="center" readingOrder="1"/>
    </xf>
    <xf numFmtId="3" fontId="15" fillId="2" borderId="4" xfId="2" applyNumberFormat="1" applyFont="1" applyFill="1" applyBorder="1" applyAlignment="1" applyProtection="1">
      <alignment horizontal="center" vertical="center"/>
      <protection locked="0"/>
    </xf>
    <xf numFmtId="3" fontId="4" fillId="2" borderId="4" xfId="2" applyNumberFormat="1" applyFont="1" applyFill="1" applyBorder="1" applyAlignment="1">
      <alignment horizontal="center" vertical="center" shrinkToFit="1"/>
    </xf>
    <xf numFmtId="3" fontId="4" fillId="0" borderId="4" xfId="2" applyNumberFormat="1" applyFont="1" applyBorder="1" applyAlignment="1">
      <alignment horizontal="center" vertical="center" shrinkToFit="1"/>
    </xf>
    <xf numFmtId="3" fontId="16" fillId="2" borderId="4" xfId="2" applyNumberFormat="1" applyFont="1" applyFill="1" applyBorder="1" applyAlignment="1">
      <alignment horizontal="center" vertical="center"/>
    </xf>
    <xf numFmtId="3" fontId="16" fillId="0" borderId="4" xfId="2" applyNumberFormat="1" applyFont="1" applyBorder="1" applyAlignment="1">
      <alignment horizontal="center" vertical="center"/>
    </xf>
    <xf numFmtId="0" fontId="0" fillId="0" borderId="10" xfId="0" applyBorder="1" applyAlignment="1">
      <alignment horizontal="center" vertical="center" readingOrder="1"/>
    </xf>
    <xf numFmtId="0" fontId="4" fillId="3" borderId="10" xfId="0" applyFont="1" applyFill="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top" wrapText="1"/>
    </xf>
    <xf numFmtId="0" fontId="0" fillId="0" borderId="4" xfId="0" applyBorder="1" applyAlignment="1">
      <alignment horizontal="center" vertical="center"/>
    </xf>
    <xf numFmtId="167" fontId="0" fillId="0" borderId="4" xfId="0" applyNumberFormat="1" applyBorder="1" applyAlignment="1">
      <alignment horizontal="center" vertical="center"/>
    </xf>
    <xf numFmtId="165" fontId="0" fillId="0" borderId="9" xfId="3" applyNumberFormat="1" applyFont="1" applyFill="1" applyBorder="1" applyAlignment="1" applyProtection="1">
      <alignment horizontal="center"/>
    </xf>
    <xf numFmtId="0" fontId="0" fillId="0" borderId="4" xfId="0" applyBorder="1" applyAlignment="1">
      <alignment horizontal="center" wrapText="1"/>
    </xf>
    <xf numFmtId="0" fontId="4" fillId="0" borderId="0" xfId="0" applyFont="1" applyAlignment="1">
      <alignment vertical="center"/>
    </xf>
    <xf numFmtId="0" fontId="0" fillId="0" borderId="9" xfId="0" applyBorder="1"/>
    <xf numFmtId="0" fontId="0" fillId="0" borderId="9" xfId="0" applyBorder="1" applyAlignment="1">
      <alignment horizontal="center"/>
    </xf>
    <xf numFmtId="167" fontId="17" fillId="0" borderId="9" xfId="7" applyNumberFormat="1" applyFont="1" applyFill="1" applyBorder="1" applyAlignment="1" applyProtection="1">
      <alignment horizontal="center"/>
    </xf>
    <xf numFmtId="4" fontId="0" fillId="0" borderId="4" xfId="2" applyNumberFormat="1" applyFont="1" applyBorder="1" applyAlignment="1">
      <alignment horizontal="center" vertical="center"/>
    </xf>
    <xf numFmtId="167" fontId="0" fillId="0" borderId="4" xfId="0" applyNumberFormat="1" applyBorder="1" applyAlignment="1">
      <alignment horizontal="center" vertical="center" wrapText="1"/>
    </xf>
    <xf numFmtId="0" fontId="4" fillId="5" borderId="4" xfId="0" applyFont="1" applyFill="1" applyBorder="1" applyAlignment="1">
      <alignment horizontal="center" vertical="center"/>
    </xf>
    <xf numFmtId="14" fontId="4" fillId="5" borderId="4" xfId="0" applyNumberFormat="1" applyFont="1" applyFill="1" applyBorder="1" applyAlignment="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xf numFmtId="0" fontId="0" fillId="3" borderId="9" xfId="0" applyFill="1" applyBorder="1" applyAlignment="1">
      <alignment horizontal="center"/>
    </xf>
    <xf numFmtId="0" fontId="4" fillId="2" borderId="4" xfId="0" applyFont="1" applyFill="1" applyBorder="1" applyAlignment="1">
      <alignment horizontal="center" vertical="center"/>
    </xf>
    <xf numFmtId="0" fontId="4" fillId="0" borderId="9" xfId="0" applyFont="1" applyBorder="1" applyAlignment="1">
      <alignment horizontal="center" vertical="center"/>
    </xf>
    <xf numFmtId="165" fontId="4" fillId="0" borderId="9" xfId="3" applyNumberFormat="1" applyFont="1" applyFill="1" applyBorder="1" applyAlignment="1" applyProtection="1"/>
    <xf numFmtId="0" fontId="0" fillId="0" borderId="4" xfId="0" applyBorder="1" applyAlignment="1">
      <alignment horizontal="center" vertical="center" wrapText="1"/>
    </xf>
    <xf numFmtId="167" fontId="17" fillId="0" borderId="9" xfId="7" applyNumberFormat="1" applyFont="1" applyFill="1" applyBorder="1" applyAlignment="1" applyProtection="1">
      <alignment horizontal="center" readingOrder="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4" fillId="0" borderId="9" xfId="0" applyFont="1" applyBorder="1" applyAlignment="1">
      <alignment vertical="top" wrapText="1"/>
    </xf>
    <xf numFmtId="0" fontId="0" fillId="0" borderId="15" xfId="0" applyBorder="1" applyAlignment="1">
      <alignment horizontal="center"/>
    </xf>
    <xf numFmtId="0" fontId="4" fillId="0" borderId="10" xfId="0" applyFont="1" applyBorder="1" applyAlignment="1">
      <alignment vertical="top" wrapText="1"/>
    </xf>
    <xf numFmtId="0" fontId="0" fillId="0" borderId="4" xfId="0" applyBorder="1" applyAlignment="1">
      <alignment horizontal="center"/>
    </xf>
    <xf numFmtId="0" fontId="4" fillId="4" borderId="9" xfId="0" applyFont="1" applyFill="1" applyBorder="1"/>
    <xf numFmtId="0" fontId="4" fillId="4" borderId="9" xfId="0" applyFont="1" applyFill="1" applyBorder="1" applyAlignment="1">
      <alignment horizontal="center"/>
    </xf>
    <xf numFmtId="0" fontId="0" fillId="2" borderId="4" xfId="0" applyFill="1" applyBorder="1" applyAlignment="1">
      <alignment horizontal="center" vertical="center"/>
    </xf>
    <xf numFmtId="167" fontId="4" fillId="2" borderId="4" xfId="0" applyNumberFormat="1" applyFont="1" applyFill="1" applyBorder="1" applyAlignment="1">
      <alignment horizontal="center" vertical="center"/>
    </xf>
    <xf numFmtId="0" fontId="4" fillId="0" borderId="9" xfId="0" applyFont="1" applyBorder="1"/>
    <xf numFmtId="167" fontId="17" fillId="0" borderId="9" xfId="3" applyNumberFormat="1" applyFont="1" applyFill="1" applyBorder="1" applyAlignment="1" applyProtection="1">
      <alignment horizontal="center" readingOrder="1"/>
    </xf>
    <xf numFmtId="0" fontId="0" fillId="0" borderId="9" xfId="0" applyBorder="1" applyAlignment="1">
      <alignment horizontal="justify" vertical="top" wrapText="1"/>
    </xf>
    <xf numFmtId="165" fontId="0" fillId="0" borderId="9" xfId="3" applyNumberFormat="1" applyFont="1" applyFill="1" applyBorder="1" applyAlignment="1" applyProtection="1">
      <alignment horizontal="center" vertical="center"/>
    </xf>
    <xf numFmtId="0" fontId="0" fillId="0" borderId="9" xfId="0" applyBorder="1" applyAlignment="1" applyProtection="1">
      <alignment horizontal="left" vertical="top" wrapText="1"/>
      <protection locked="0"/>
    </xf>
    <xf numFmtId="0" fontId="4" fillId="3" borderId="15" xfId="0" applyFont="1" applyFill="1" applyBorder="1" applyAlignment="1">
      <alignment horizontal="center" vertical="center"/>
    </xf>
    <xf numFmtId="0" fontId="4" fillId="3" borderId="15" xfId="0" applyFont="1" applyFill="1" applyBorder="1"/>
    <xf numFmtId="165" fontId="4" fillId="3" borderId="15" xfId="3" applyNumberFormat="1" applyFont="1" applyFill="1" applyBorder="1" applyAlignment="1" applyProtection="1"/>
    <xf numFmtId="0" fontId="0" fillId="2" borderId="25" xfId="0" applyFill="1" applyBorder="1" applyAlignment="1">
      <alignment vertical="center"/>
    </xf>
    <xf numFmtId="0" fontId="4" fillId="2" borderId="26" xfId="0" applyFont="1" applyFill="1" applyBorder="1" applyAlignment="1">
      <alignment horizontal="center" vertical="center"/>
    </xf>
    <xf numFmtId="0" fontId="4" fillId="0" borderId="4" xfId="0" applyFont="1" applyBorder="1"/>
    <xf numFmtId="165" fontId="4" fillId="0" borderId="4" xfId="3" applyNumberFormat="1" applyFont="1" applyFill="1" applyBorder="1" applyAlignment="1" applyProtection="1"/>
    <xf numFmtId="0" fontId="0" fillId="0" borderId="4" xfId="0" applyBorder="1"/>
    <xf numFmtId="165" fontId="0" fillId="0" borderId="4" xfId="3" applyNumberFormat="1" applyFont="1" applyFill="1" applyBorder="1" applyAlignment="1" applyProtection="1">
      <alignment horizontal="center"/>
    </xf>
    <xf numFmtId="166" fontId="18" fillId="2" borderId="4" xfId="2" applyNumberFormat="1" applyFont="1" applyFill="1" applyBorder="1" applyAlignment="1" applyProtection="1">
      <alignment horizontal="center" vertical="top" wrapText="1"/>
      <protection locked="0"/>
    </xf>
    <xf numFmtId="0" fontId="19" fillId="2" borderId="4" xfId="2" applyFont="1" applyFill="1" applyBorder="1" applyAlignment="1" applyProtection="1">
      <alignment vertical="top"/>
      <protection locked="0"/>
    </xf>
    <xf numFmtId="0" fontId="15" fillId="2" borderId="4" xfId="2" applyFont="1" applyFill="1" applyBorder="1" applyAlignment="1" applyProtection="1">
      <alignment horizontal="center" vertical="center"/>
      <protection locked="0"/>
    </xf>
    <xf numFmtId="168" fontId="20" fillId="2" borderId="4" xfId="3" applyNumberFormat="1" applyFont="1" applyFill="1" applyBorder="1" applyAlignment="1">
      <alignment vertical="center"/>
    </xf>
    <xf numFmtId="0" fontId="21" fillId="0" borderId="0" xfId="4" applyFont="1"/>
    <xf numFmtId="0" fontId="0" fillId="2" borderId="4" xfId="2" applyFont="1" applyFill="1" applyBorder="1" applyAlignment="1">
      <alignment horizontal="center" vertical="top"/>
    </xf>
    <xf numFmtId="0" fontId="4" fillId="2" borderId="4" xfId="2" applyFont="1" applyFill="1" applyBorder="1" applyAlignment="1">
      <alignment horizontal="left" vertical="top" wrapText="1" shrinkToFit="1"/>
    </xf>
    <xf numFmtId="0" fontId="4" fillId="2" borderId="4" xfId="2" applyFont="1" applyFill="1" applyBorder="1" applyAlignment="1">
      <alignment horizontal="center" vertical="center" shrinkToFit="1"/>
    </xf>
    <xf numFmtId="168" fontId="0" fillId="2" borderId="4" xfId="3" applyNumberFormat="1" applyFont="1" applyFill="1" applyBorder="1" applyAlignment="1">
      <alignment vertical="center"/>
    </xf>
    <xf numFmtId="0" fontId="0" fillId="0" borderId="0" xfId="4" applyFont="1"/>
    <xf numFmtId="0" fontId="0" fillId="0" borderId="4" xfId="2" applyFont="1" applyBorder="1" applyAlignment="1">
      <alignment horizontal="center" vertical="top"/>
    </xf>
    <xf numFmtId="0" fontId="4" fillId="0" borderId="4" xfId="2" applyFont="1" applyBorder="1" applyAlignment="1">
      <alignment horizontal="left" vertical="top" wrapText="1" shrinkToFit="1"/>
    </xf>
    <xf numFmtId="0" fontId="4" fillId="0" borderId="4" xfId="2" applyFont="1" applyBorder="1" applyAlignment="1">
      <alignment horizontal="center" vertical="center" shrinkToFit="1"/>
    </xf>
    <xf numFmtId="168" fontId="0" fillId="0" borderId="4" xfId="3" applyNumberFormat="1" applyFont="1" applyFill="1" applyBorder="1" applyAlignment="1">
      <alignment vertical="center"/>
    </xf>
    <xf numFmtId="0" fontId="0" fillId="0" borderId="4" xfId="8" applyFont="1" applyBorder="1" applyAlignment="1">
      <alignment horizontal="center" vertical="top"/>
    </xf>
    <xf numFmtId="0" fontId="0" fillId="0" borderId="4" xfId="5" applyFont="1" applyBorder="1" applyAlignment="1">
      <alignment vertical="top" wrapText="1"/>
    </xf>
    <xf numFmtId="4" fontId="0" fillId="0" borderId="4" xfId="8" applyNumberFormat="1" applyFont="1" applyBorder="1" applyAlignment="1">
      <alignment horizontal="center" vertical="center"/>
    </xf>
    <xf numFmtId="0" fontId="0" fillId="0" borderId="4" xfId="2" applyFont="1" applyBorder="1" applyAlignment="1">
      <alignment horizontal="justify" vertical="top"/>
    </xf>
    <xf numFmtId="2" fontId="0" fillId="0" borderId="4" xfId="8" applyNumberFormat="1" applyFont="1" applyBorder="1" applyAlignment="1">
      <alignment horizontal="center" vertical="top"/>
    </xf>
    <xf numFmtId="2" fontId="0" fillId="0" borderId="4" xfId="2" applyNumberFormat="1" applyFont="1" applyBorder="1" applyAlignment="1">
      <alignment horizontal="center" vertical="top"/>
    </xf>
    <xf numFmtId="169" fontId="0" fillId="0" borderId="4" xfId="3" applyNumberFormat="1" applyFont="1" applyFill="1" applyBorder="1" applyAlignment="1">
      <alignment vertical="center"/>
    </xf>
    <xf numFmtId="166" fontId="18" fillId="2" borderId="4" xfId="2" applyNumberFormat="1" applyFont="1" applyFill="1" applyBorder="1" applyAlignment="1">
      <alignment horizontal="center" vertical="top"/>
    </xf>
    <xf numFmtId="0" fontId="18" fillId="2" borderId="4" xfId="2" applyFont="1" applyFill="1" applyBorder="1" applyAlignment="1">
      <alignment horizontal="left" vertical="center" wrapText="1"/>
    </xf>
    <xf numFmtId="4" fontId="16" fillId="2" borderId="4" xfId="2" applyNumberFormat="1" applyFont="1" applyFill="1" applyBorder="1" applyAlignment="1">
      <alignment horizontal="center" vertical="center"/>
    </xf>
    <xf numFmtId="168" fontId="22" fillId="2" borderId="4" xfId="3" applyNumberFormat="1" applyFont="1" applyFill="1" applyBorder="1" applyAlignment="1">
      <alignment vertical="center"/>
    </xf>
    <xf numFmtId="169" fontId="4" fillId="2" borderId="4" xfId="3" applyNumberFormat="1" applyFont="1" applyFill="1" applyBorder="1" applyAlignment="1">
      <alignment vertical="center"/>
    </xf>
    <xf numFmtId="0" fontId="16" fillId="0" borderId="0" xfId="4" applyFont="1"/>
    <xf numFmtId="166" fontId="16" fillId="0" borderId="4" xfId="2" applyNumberFormat="1" applyFont="1" applyBorder="1" applyAlignment="1">
      <alignment horizontal="center" vertical="top"/>
    </xf>
    <xf numFmtId="0" fontId="16" fillId="0" borderId="4" xfId="2" applyFont="1" applyBorder="1" applyAlignment="1">
      <alignment horizontal="justify" vertical="top"/>
    </xf>
    <xf numFmtId="4" fontId="16" fillId="0" borderId="4" xfId="2" applyNumberFormat="1" applyFont="1" applyBorder="1" applyAlignment="1">
      <alignment horizontal="center" vertical="center"/>
    </xf>
    <xf numFmtId="168" fontId="17" fillId="0" borderId="4" xfId="3" applyNumberFormat="1" applyFont="1" applyFill="1" applyBorder="1" applyAlignment="1">
      <alignment vertical="center"/>
    </xf>
    <xf numFmtId="0" fontId="0" fillId="0" borderId="9" xfId="20" applyFont="1" applyBorder="1" applyAlignment="1">
      <alignment horizontal="center" vertical="center"/>
    </xf>
    <xf numFmtId="0" fontId="0" fillId="0" borderId="23" xfId="20" applyFont="1" applyBorder="1" applyAlignment="1">
      <alignment vertical="center" wrapText="1"/>
    </xf>
    <xf numFmtId="168" fontId="0" fillId="0" borderId="9" xfId="13" applyFont="1" applyBorder="1" applyAlignment="1">
      <alignment horizontal="center" vertical="center"/>
    </xf>
    <xf numFmtId="0" fontId="0" fillId="0" borderId="10" xfId="20" applyFont="1" applyBorder="1" applyAlignment="1">
      <alignment horizontal="center" vertical="center"/>
    </xf>
    <xf numFmtId="0" fontId="0" fillId="0" borderId="4" xfId="20" applyFont="1" applyBorder="1" applyAlignment="1">
      <alignment vertical="center" wrapText="1"/>
    </xf>
    <xf numFmtId="168" fontId="0" fillId="0" borderId="24" xfId="13" applyFont="1" applyBorder="1" applyAlignment="1">
      <alignment horizontal="center" vertical="center"/>
    </xf>
    <xf numFmtId="0" fontId="0" fillId="0" borderId="5" xfId="0" applyBorder="1" applyAlignment="1">
      <alignment horizontal="center" vertical="center"/>
    </xf>
    <xf numFmtId="165" fontId="4" fillId="3" borderId="9" xfId="3" applyNumberFormat="1" applyFont="1" applyFill="1" applyBorder="1" applyAlignment="1" applyProtection="1"/>
    <xf numFmtId="0" fontId="0" fillId="2" borderId="5" xfId="0" applyFill="1" applyBorder="1" applyAlignment="1">
      <alignment vertical="center"/>
    </xf>
    <xf numFmtId="0" fontId="4" fillId="0" borderId="15" xfId="0" applyFont="1" applyBorder="1"/>
    <xf numFmtId="165" fontId="4" fillId="0" borderId="15" xfId="3" applyNumberFormat="1" applyFont="1" applyFill="1" applyBorder="1" applyAlignment="1" applyProtection="1"/>
    <xf numFmtId="0" fontId="0" fillId="0" borderId="11" xfId="0" applyBorder="1" applyAlignment="1">
      <alignment vertical="center"/>
    </xf>
    <xf numFmtId="0" fontId="0" fillId="0" borderId="6" xfId="0" applyBorder="1" applyAlignment="1">
      <alignment vertical="center"/>
    </xf>
    <xf numFmtId="0" fontId="4" fillId="0" borderId="10" xfId="0" applyFont="1" applyBorder="1" applyAlignment="1">
      <alignment horizontal="center" vertical="center"/>
    </xf>
    <xf numFmtId="0" fontId="4" fillId="0" borderId="4" xfId="4" applyFont="1" applyBorder="1" applyAlignment="1">
      <alignment vertical="top" wrapText="1"/>
    </xf>
    <xf numFmtId="0" fontId="0" fillId="0" borderId="17" xfId="4" applyFont="1" applyBorder="1" applyAlignment="1">
      <alignment vertical="top" wrapText="1"/>
    </xf>
    <xf numFmtId="165" fontId="4" fillId="0" borderId="17" xfId="3" applyNumberFormat="1" applyFont="1" applyFill="1" applyBorder="1" applyAlignment="1" applyProtection="1"/>
    <xf numFmtId="0" fontId="0" fillId="0" borderId="12" xfId="0" applyBorder="1" applyAlignment="1">
      <alignment vertical="center"/>
    </xf>
    <xf numFmtId="0" fontId="0" fillId="0" borderId="13" xfId="0" applyBorder="1" applyAlignment="1">
      <alignment vertical="center"/>
    </xf>
    <xf numFmtId="3" fontId="0" fillId="0" borderId="4" xfId="2" applyNumberFormat="1" applyFont="1" applyBorder="1" applyAlignment="1">
      <alignment horizontal="center" vertical="center" shrinkToFit="1"/>
    </xf>
    <xf numFmtId="165" fontId="5" fillId="0" borderId="9" xfId="3" applyNumberFormat="1" applyFont="1" applyFill="1" applyBorder="1" applyAlignment="1" applyProtection="1">
      <alignment horizontal="center"/>
    </xf>
    <xf numFmtId="168" fontId="5" fillId="0" borderId="4" xfId="3" applyNumberFormat="1" applyFont="1" applyFill="1" applyBorder="1" applyAlignment="1">
      <alignment vertical="center"/>
    </xf>
    <xf numFmtId="168" fontId="5" fillId="0" borderId="4" xfId="3" applyNumberFormat="1" applyFont="1" applyFill="1" applyBorder="1" applyAlignment="1">
      <alignment horizontal="center" vertical="center"/>
    </xf>
    <xf numFmtId="165" fontId="5" fillId="0" borderId="17" xfId="3" applyNumberFormat="1" applyFont="1" applyFill="1" applyBorder="1" applyAlignment="1" applyProtection="1">
      <alignment horizontal="center" vertical="center"/>
    </xf>
    <xf numFmtId="168" fontId="5" fillId="0" borderId="13" xfId="3" applyNumberFormat="1" applyFont="1" applyFill="1" applyBorder="1" applyAlignment="1">
      <alignment horizontal="center" vertical="center"/>
    </xf>
    <xf numFmtId="165" fontId="5" fillId="0" borderId="4" xfId="3" applyNumberFormat="1" applyFont="1" applyFill="1" applyBorder="1" applyAlignment="1" applyProtection="1">
      <alignment horizontal="center"/>
    </xf>
    <xf numFmtId="0" fontId="23" fillId="0" borderId="4" xfId="0" applyFont="1" applyBorder="1" applyAlignment="1">
      <alignment horizontal="center" vertical="top"/>
    </xf>
    <xf numFmtId="0" fontId="24" fillId="0" borderId="4" xfId="0" applyFont="1" applyBorder="1" applyAlignment="1">
      <alignment vertical="top" wrapText="1"/>
    </xf>
    <xf numFmtId="1" fontId="23" fillId="0" borderId="4" xfId="0" applyNumberFormat="1" applyFont="1" applyBorder="1" applyAlignment="1">
      <alignment horizontal="center" vertical="top"/>
    </xf>
    <xf numFmtId="1" fontId="23" fillId="0" borderId="4" xfId="0" applyNumberFormat="1" applyFont="1" applyBorder="1" applyAlignment="1">
      <alignment vertical="center" wrapText="1"/>
    </xf>
    <xf numFmtId="1" fontId="23" fillId="0" borderId="4" xfId="0" applyNumberFormat="1" applyFont="1" applyBorder="1" applyAlignment="1">
      <alignment vertical="center"/>
    </xf>
    <xf numFmtId="0" fontId="23" fillId="0" borderId="0" xfId="0" applyFont="1"/>
    <xf numFmtId="0" fontId="5" fillId="0" borderId="0" xfId="4" applyFont="1"/>
    <xf numFmtId="0" fontId="5" fillId="0" borderId="10" xfId="20" applyFont="1" applyBorder="1" applyAlignment="1">
      <alignment horizontal="center" vertical="center"/>
    </xf>
    <xf numFmtId="0" fontId="5" fillId="0" borderId="9" xfId="0" applyFont="1" applyBorder="1" applyAlignment="1">
      <alignment horizontal="justify" vertical="top" wrapText="1"/>
    </xf>
    <xf numFmtId="0" fontId="5" fillId="0" borderId="10" xfId="0" applyFont="1" applyBorder="1" applyAlignment="1">
      <alignment horizontal="center" readingOrder="1"/>
    </xf>
    <xf numFmtId="167" fontId="5" fillId="0" borderId="4" xfId="0" applyNumberFormat="1"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readingOrder="1"/>
    </xf>
    <xf numFmtId="0" fontId="5" fillId="0" borderId="4" xfId="0" applyFont="1" applyBorder="1" applyAlignment="1">
      <alignment horizontal="center" readingOrder="1"/>
    </xf>
    <xf numFmtId="0" fontId="0" fillId="0" borderId="4" xfId="0" applyBorder="1" applyAlignment="1">
      <alignment horizontal="center" vertical="top"/>
    </xf>
    <xf numFmtId="1" fontId="0" fillId="0" borderId="4" xfId="0" applyNumberFormat="1" applyBorder="1" applyAlignment="1">
      <alignment vertical="center" wrapText="1"/>
    </xf>
    <xf numFmtId="1" fontId="0" fillId="0" borderId="4" xfId="0" applyNumberFormat="1" applyBorder="1" applyAlignment="1">
      <alignment horizontal="center" vertical="center" wrapText="1"/>
    </xf>
    <xf numFmtId="0" fontId="5" fillId="0" borderId="18" xfId="20" applyFont="1" applyBorder="1" applyAlignment="1">
      <alignment horizontal="center" vertical="center"/>
    </xf>
    <xf numFmtId="0" fontId="5" fillId="0" borderId="17" xfId="0" applyFont="1" applyBorder="1" applyAlignment="1">
      <alignment horizontal="justify" vertical="top" wrapText="1"/>
    </xf>
    <xf numFmtId="165" fontId="5" fillId="0" borderId="17" xfId="3" applyNumberFormat="1" applyFont="1" applyFill="1" applyBorder="1" applyAlignment="1" applyProtection="1">
      <alignment horizontal="center"/>
    </xf>
    <xf numFmtId="0" fontId="5" fillId="0" borderId="18" xfId="0" applyFont="1" applyBorder="1" applyAlignment="1">
      <alignment horizontal="center" readingOrder="1"/>
    </xf>
    <xf numFmtId="167" fontId="5" fillId="0" borderId="13" xfId="0" applyNumberFormat="1" applyFont="1" applyBorder="1" applyAlignment="1">
      <alignment horizontal="center" vertical="center"/>
    </xf>
    <xf numFmtId="0" fontId="0" fillId="0" borderId="13" xfId="0" applyBorder="1" applyAlignment="1">
      <alignment horizontal="center" wrapText="1"/>
    </xf>
    <xf numFmtId="165" fontId="5" fillId="0" borderId="9" xfId="3" applyNumberFormat="1" applyFont="1" applyFill="1" applyBorder="1" applyAlignment="1" applyProtection="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justify" vertical="top" wrapText="1"/>
    </xf>
    <xf numFmtId="165" fontId="5" fillId="0" borderId="15" xfId="3" applyNumberFormat="1" applyFont="1" applyFill="1" applyBorder="1" applyAlignment="1" applyProtection="1">
      <alignment horizontal="center"/>
    </xf>
    <xf numFmtId="0" fontId="5" fillId="0" borderId="10" xfId="0" applyFont="1" applyBorder="1" applyAlignment="1">
      <alignment horizontal="justify" vertical="top" wrapText="1"/>
    </xf>
    <xf numFmtId="0" fontId="0" fillId="0" borderId="4" xfId="0" applyBorder="1" applyAlignment="1">
      <alignment horizontal="right" vertical="center" indent="1"/>
    </xf>
    <xf numFmtId="0" fontId="0" fillId="0" borderId="10" xfId="0" applyBorder="1" applyAlignment="1">
      <alignment horizontal="center" vertical="center"/>
    </xf>
    <xf numFmtId="0" fontId="5" fillId="0" borderId="10" xfId="0" applyFont="1" applyBorder="1" applyAlignment="1">
      <alignment horizontal="center"/>
    </xf>
    <xf numFmtId="0" fontId="27" fillId="0" borderId="4" xfId="11" applyFont="1" applyBorder="1" applyAlignment="1">
      <alignment vertical="center" wrapText="1"/>
    </xf>
    <xf numFmtId="0" fontId="27" fillId="0" borderId="4" xfId="2" applyFont="1" applyBorder="1" applyAlignment="1">
      <alignment horizontal="justify" vertical="center" wrapText="1"/>
    </xf>
    <xf numFmtId="0" fontId="26" fillId="0" borderId="4" xfId="11" applyFont="1" applyBorder="1" applyAlignment="1">
      <alignment horizontal="center" vertical="center" wrapText="1"/>
    </xf>
    <xf numFmtId="0" fontId="27" fillId="0" borderId="4" xfId="11" applyFont="1" applyBorder="1" applyAlignment="1">
      <alignment horizontal="center" vertical="center" wrapText="1"/>
    </xf>
    <xf numFmtId="0" fontId="26" fillId="0" borderId="4" xfId="11" applyFont="1" applyBorder="1" applyAlignment="1" applyProtection="1">
      <alignment horizontal="center" vertical="center" wrapText="1"/>
      <protection locked="0"/>
    </xf>
    <xf numFmtId="0" fontId="27" fillId="0" borderId="9" xfId="0" applyFont="1" applyBorder="1" applyAlignment="1">
      <alignment horizontal="center" vertical="center"/>
    </xf>
    <xf numFmtId="0" fontId="27" fillId="0" borderId="27" xfId="0" applyFont="1" applyBorder="1" applyAlignment="1">
      <alignment vertical="center" wrapText="1"/>
    </xf>
    <xf numFmtId="168" fontId="27" fillId="0" borderId="9" xfId="13" applyFont="1" applyBorder="1" applyAlignment="1">
      <alignment horizontal="center" vertical="center"/>
    </xf>
    <xf numFmtId="2" fontId="27" fillId="0" borderId="9" xfId="0" applyNumberFormat="1" applyFont="1" applyBorder="1" applyAlignment="1">
      <alignment horizontal="center" vertical="center"/>
    </xf>
    <xf numFmtId="0" fontId="27" fillId="0" borderId="4" xfId="11" applyFont="1" applyBorder="1" applyAlignment="1" applyProtection="1">
      <alignment horizontal="left" vertical="center" wrapText="1"/>
      <protection locked="0"/>
    </xf>
    <xf numFmtId="165" fontId="27" fillId="0" borderId="4" xfId="12" applyFont="1" applyFill="1" applyBorder="1" applyAlignment="1" applyProtection="1">
      <alignment horizontal="center" vertical="center" wrapText="1"/>
    </xf>
    <xf numFmtId="0" fontId="0" fillId="0" borderId="0" xfId="0" applyAlignment="1">
      <alignment vertical="top" wrapText="1"/>
    </xf>
    <xf numFmtId="0" fontId="0" fillId="0" borderId="0" xfId="0" applyAlignment="1">
      <alignment horizontal="center"/>
    </xf>
    <xf numFmtId="0" fontId="5" fillId="0" borderId="9" xfId="0" applyFont="1" applyBorder="1" applyAlignment="1">
      <alignment vertical="top" wrapText="1"/>
    </xf>
    <xf numFmtId="0" fontId="5" fillId="0" borderId="4" xfId="0" applyFont="1" applyBorder="1" applyAlignment="1">
      <alignment horizontal="center" vertical="center"/>
    </xf>
    <xf numFmtId="0" fontId="5" fillId="0" borderId="4" xfId="0" applyFont="1" applyBorder="1" applyAlignment="1">
      <alignment horizont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5" borderId="5"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2" xfId="0" applyFont="1" applyBorder="1" applyAlignment="1">
      <alignment horizontal="center" wrapText="1"/>
    </xf>
    <xf numFmtId="0" fontId="4" fillId="0" borderId="21" xfId="0" applyFont="1" applyBorder="1" applyAlignment="1">
      <alignment horizontal="center" wrapText="1"/>
    </xf>
    <xf numFmtId="0" fontId="4" fillId="5" borderId="4" xfId="0" applyFont="1" applyFill="1" applyBorder="1" applyAlignment="1">
      <alignment horizontal="lef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0" fillId="5" borderId="5" xfId="0" applyFill="1" applyBorder="1" applyAlignment="1">
      <alignment horizontal="center" vertical="center"/>
    </xf>
    <xf numFmtId="0" fontId="6" fillId="5" borderId="19" xfId="0" applyFont="1" applyFill="1" applyBorder="1" applyAlignment="1">
      <alignment horizontal="center" vertical="center"/>
    </xf>
    <xf numFmtId="0" fontId="6" fillId="5" borderId="4" xfId="0" applyFont="1" applyFill="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left" vertical="center" indent="1"/>
    </xf>
    <xf numFmtId="0" fontId="36" fillId="0" borderId="0" xfId="0" applyFont="1" applyAlignment="1">
      <alignment vertical="center"/>
    </xf>
    <xf numFmtId="0" fontId="37" fillId="0" borderId="0" xfId="0" applyFont="1" applyAlignment="1">
      <alignment horizontal="left" vertical="center" indent="5"/>
    </xf>
    <xf numFmtId="0" fontId="32" fillId="0" borderId="0" xfId="0" applyFont="1" applyAlignment="1">
      <alignment horizontal="left" vertical="center" indent="1"/>
    </xf>
    <xf numFmtId="0" fontId="35" fillId="0" borderId="0" xfId="0" applyFont="1" applyAlignment="1">
      <alignment vertical="center"/>
    </xf>
    <xf numFmtId="0" fontId="34" fillId="0" borderId="0" xfId="0" applyFont="1" applyAlignment="1">
      <alignment vertical="center"/>
    </xf>
  </cellXfs>
  <cellStyles count="30">
    <cellStyle name="Comma" xfId="3" builtinId="3"/>
    <cellStyle name="Comma 2" xfId="7"/>
    <cellStyle name="Comma 2 2" xfId="14"/>
    <cellStyle name="Comma 2 3" xfId="13"/>
    <cellStyle name="Comma 3" xfId="12"/>
    <cellStyle name="Comma 3 2 2" xfId="15"/>
    <cellStyle name="Comma 4" xfId="9"/>
    <cellStyle name="Comma 5" xfId="16"/>
    <cellStyle name="Excel Built-in 60% - Accent5" xfId="17"/>
    <cellStyle name="Excel Built-in Normal" xfId="4"/>
    <cellStyle name="Heading1 1" xfId="18"/>
    <cellStyle name="Heading1 2" xfId="19"/>
    <cellStyle name="Normal" xfId="0" builtinId="0"/>
    <cellStyle name="Normal 10" xfId="20"/>
    <cellStyle name="Normal 16" xfId="21"/>
    <cellStyle name="Normal 2" xfId="1"/>
    <cellStyle name="Normal 2 2" xfId="22"/>
    <cellStyle name="Normal 2 3" xfId="23"/>
    <cellStyle name="Normal 2 82" xfId="24"/>
    <cellStyle name="Normal 3" xfId="8"/>
    <cellStyle name="Normal 3 2" xfId="2"/>
    <cellStyle name="Normal 3 3" xfId="11"/>
    <cellStyle name="Normal 4" xfId="5"/>
    <cellStyle name="Normal 5" xfId="6"/>
    <cellStyle name="Percent 2" xfId="25"/>
    <cellStyle name="Percent 3" xfId="10"/>
    <cellStyle name="Result 1" xfId="26"/>
    <cellStyle name="Result 2" xfId="27"/>
    <cellStyle name="Result2 1" xfId="28"/>
    <cellStyle name="Result2 2" xfId="29"/>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538</xdr:row>
      <xdr:rowOff>1228723</xdr:rowOff>
    </xdr:from>
    <xdr:to>
      <xdr:col>1</xdr:col>
      <xdr:colOff>1695451</xdr:colOff>
      <xdr:row>540</xdr:row>
      <xdr:rowOff>133349</xdr:rowOff>
    </xdr:to>
    <xdr:pic>
      <xdr:nvPicPr>
        <xdr:cNvPr id="4" name="Picture 1367" descr="010 SN">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28900" y="23898223"/>
          <a:ext cx="285751" cy="323851"/>
        </a:xfrm>
        <a:prstGeom prst="rect">
          <a:avLst/>
        </a:prstGeom>
        <a:noFill/>
        <a:ln w="9525">
          <a:noFill/>
          <a:miter lim="800000"/>
          <a:headEnd/>
          <a:tailEnd/>
        </a:ln>
      </xdr:spPr>
    </xdr:pic>
    <xdr:clientData/>
  </xdr:twoCellAnchor>
  <xdr:twoCellAnchor editAs="oneCell">
    <xdr:from>
      <xdr:col>1</xdr:col>
      <xdr:colOff>1733551</xdr:colOff>
      <xdr:row>538</xdr:row>
      <xdr:rowOff>1238249</xdr:rowOff>
    </xdr:from>
    <xdr:to>
      <xdr:col>1</xdr:col>
      <xdr:colOff>2009776</xdr:colOff>
      <xdr:row>540</xdr:row>
      <xdr:rowOff>104774</xdr:rowOff>
    </xdr:to>
    <xdr:pic>
      <xdr:nvPicPr>
        <xdr:cNvPr id="5" name="Picture 333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538</xdr:row>
      <xdr:rowOff>1238249</xdr:rowOff>
    </xdr:from>
    <xdr:to>
      <xdr:col>1</xdr:col>
      <xdr:colOff>2667001</xdr:colOff>
      <xdr:row>540</xdr:row>
      <xdr:rowOff>104774</xdr:rowOff>
    </xdr:to>
    <xdr:pic>
      <xdr:nvPicPr>
        <xdr:cNvPr id="6" name="Picture 333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976"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538</xdr:row>
      <xdr:rowOff>1238249</xdr:rowOff>
    </xdr:from>
    <xdr:to>
      <xdr:col>1</xdr:col>
      <xdr:colOff>2333626</xdr:colOff>
      <xdr:row>540</xdr:row>
      <xdr:rowOff>104774</xdr:rowOff>
    </xdr:to>
    <xdr:pic>
      <xdr:nvPicPr>
        <xdr:cNvPr id="7" name="Picture 333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7660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538</xdr:row>
      <xdr:rowOff>1238249</xdr:rowOff>
    </xdr:from>
    <xdr:to>
      <xdr:col>1</xdr:col>
      <xdr:colOff>2972441</xdr:colOff>
      <xdr:row>540</xdr:row>
      <xdr:rowOff>85724</xdr:rowOff>
    </xdr:to>
    <xdr:pic>
      <xdr:nvPicPr>
        <xdr:cNvPr id="8" name="Picture 134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33826" y="23907749"/>
          <a:ext cx="257815" cy="276225"/>
        </a:xfrm>
        <a:prstGeom prst="rect">
          <a:avLst/>
        </a:prstGeom>
        <a:noFill/>
        <a:ln w="9525">
          <a:noFill/>
          <a:miter lim="800000"/>
          <a:headEnd/>
          <a:tailEnd/>
        </a:ln>
      </xdr:spPr>
    </xdr:pic>
    <xdr:clientData/>
  </xdr:twoCellAnchor>
  <xdr:twoCellAnchor editAs="oneCell">
    <xdr:from>
      <xdr:col>1</xdr:col>
      <xdr:colOff>2152650</xdr:colOff>
      <xdr:row>540</xdr:row>
      <xdr:rowOff>1400175</xdr:rowOff>
    </xdr:from>
    <xdr:to>
      <xdr:col>1</xdr:col>
      <xdr:colOff>2419350</xdr:colOff>
      <xdr:row>542</xdr:row>
      <xdr:rowOff>95249</xdr:rowOff>
    </xdr:to>
    <xdr:pic>
      <xdr:nvPicPr>
        <xdr:cNvPr id="10" name="Picture 1367" descr="010 SN">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371850" y="31356300"/>
          <a:ext cx="266700" cy="285750"/>
        </a:xfrm>
        <a:prstGeom prst="rect">
          <a:avLst/>
        </a:prstGeom>
        <a:noFill/>
        <a:ln w="9525">
          <a:noFill/>
          <a:miter lim="800000"/>
          <a:headEnd/>
          <a:tailEnd/>
        </a:ln>
      </xdr:spPr>
    </xdr:pic>
    <xdr:clientData/>
  </xdr:twoCellAnchor>
  <xdr:twoCellAnchor editAs="oneCell">
    <xdr:from>
      <xdr:col>1</xdr:col>
      <xdr:colOff>2438400</xdr:colOff>
      <xdr:row>540</xdr:row>
      <xdr:rowOff>1409700</xdr:rowOff>
    </xdr:from>
    <xdr:to>
      <xdr:col>1</xdr:col>
      <xdr:colOff>2686050</xdr:colOff>
      <xdr:row>542</xdr:row>
      <xdr:rowOff>74228</xdr:rowOff>
    </xdr:to>
    <xdr:pic>
      <xdr:nvPicPr>
        <xdr:cNvPr id="11" name="Picture 333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540</xdr:row>
      <xdr:rowOff>1409700</xdr:rowOff>
    </xdr:from>
    <xdr:to>
      <xdr:col>1</xdr:col>
      <xdr:colOff>2962275</xdr:colOff>
      <xdr:row>542</xdr:row>
      <xdr:rowOff>74228</xdr:rowOff>
    </xdr:to>
    <xdr:pic>
      <xdr:nvPicPr>
        <xdr:cNvPr id="12" name="Picture 33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3382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540</xdr:row>
      <xdr:rowOff>1400175</xdr:rowOff>
    </xdr:from>
    <xdr:to>
      <xdr:col>2</xdr:col>
      <xdr:colOff>247650</xdr:colOff>
      <xdr:row>542</xdr:row>
      <xdr:rowOff>88107</xdr:rowOff>
    </xdr:to>
    <xdr:pic>
      <xdr:nvPicPr>
        <xdr:cNvPr id="13" name="Picture 62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791075" y="31356300"/>
          <a:ext cx="247650" cy="278608"/>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540</xdr:row>
      <xdr:rowOff>1409700</xdr:rowOff>
    </xdr:from>
    <xdr:to>
      <xdr:col>1</xdr:col>
      <xdr:colOff>3248025</xdr:colOff>
      <xdr:row>542</xdr:row>
      <xdr:rowOff>74228</xdr:rowOff>
    </xdr:to>
    <xdr:pic>
      <xdr:nvPicPr>
        <xdr:cNvPr id="14" name="Picture 333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957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540</xdr:row>
      <xdr:rowOff>1419225</xdr:rowOff>
    </xdr:from>
    <xdr:to>
      <xdr:col>2</xdr:col>
      <xdr:colOff>19050</xdr:colOff>
      <xdr:row>542</xdr:row>
      <xdr:rowOff>74833</xdr:rowOff>
    </xdr:to>
    <xdr:pic>
      <xdr:nvPicPr>
        <xdr:cNvPr id="15" name="Picture 134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14850" y="31375350"/>
          <a:ext cx="247650" cy="2653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abSelected="1" topLeftCell="A150" zoomScale="112" zoomScaleNormal="112" workbookViewId="0">
      <selection activeCell="A160" sqref="A160:B180"/>
    </sheetView>
  </sheetViews>
  <sheetFormatPr defaultRowHeight="15"/>
  <cols>
    <col min="1" max="1" width="7.28515625" style="34" customWidth="1"/>
    <col min="2" max="2" width="52.85546875" style="34" customWidth="1"/>
    <col min="3" max="3" width="9.140625" style="3"/>
    <col min="4" max="4" width="10.140625" style="34" bestFit="1" customWidth="1"/>
    <col min="5" max="5" width="11.28515625" style="34" bestFit="1" customWidth="1"/>
    <col min="6" max="6" width="14" style="34" bestFit="1" customWidth="1"/>
    <col min="7" max="7" width="11.85546875" style="34" customWidth="1"/>
    <col min="8" max="252" width="9.140625" style="34"/>
    <col min="253" max="253" width="47.5703125" style="34" customWidth="1"/>
    <col min="254" max="256" width="9.140625" style="34"/>
    <col min="257" max="257" width="11.85546875" style="34" customWidth="1"/>
    <col min="258" max="508" width="9.140625" style="34"/>
    <col min="509" max="509" width="47.5703125" style="34" customWidth="1"/>
    <col min="510" max="512" width="9.140625" style="34"/>
    <col min="513" max="513" width="11.85546875" style="34" customWidth="1"/>
    <col min="514" max="764" width="9.140625" style="34"/>
    <col min="765" max="765" width="47.5703125" style="34" customWidth="1"/>
    <col min="766" max="768" width="9.140625" style="34"/>
    <col min="769" max="769" width="11.85546875" style="34" customWidth="1"/>
    <col min="770" max="1020" width="9.140625" style="34"/>
    <col min="1021" max="1021" width="47.5703125" style="34" customWidth="1"/>
    <col min="1022" max="1024" width="9.140625" style="34"/>
    <col min="1025" max="1025" width="11.85546875" style="34" customWidth="1"/>
    <col min="1026" max="1276" width="9.140625" style="34"/>
    <col min="1277" max="1277" width="47.5703125" style="34" customWidth="1"/>
    <col min="1278" max="1280" width="9.140625" style="34"/>
    <col min="1281" max="1281" width="11.85546875" style="34" customWidth="1"/>
    <col min="1282" max="1532" width="9.140625" style="34"/>
    <col min="1533" max="1533" width="47.5703125" style="34" customWidth="1"/>
    <col min="1534" max="1536" width="9.140625" style="34"/>
    <col min="1537" max="1537" width="11.85546875" style="34" customWidth="1"/>
    <col min="1538" max="1788" width="9.140625" style="34"/>
    <col min="1789" max="1789" width="47.5703125" style="34" customWidth="1"/>
    <col min="1790" max="1792" width="9.140625" style="34"/>
    <col min="1793" max="1793" width="11.85546875" style="34" customWidth="1"/>
    <col min="1794" max="2044" width="9.140625" style="34"/>
    <col min="2045" max="2045" width="47.5703125" style="34" customWidth="1"/>
    <col min="2046" max="2048" width="9.140625" style="34"/>
    <col min="2049" max="2049" width="11.85546875" style="34" customWidth="1"/>
    <col min="2050" max="2300" width="9.140625" style="34"/>
    <col min="2301" max="2301" width="47.5703125" style="34" customWidth="1"/>
    <col min="2302" max="2304" width="9.140625" style="34"/>
    <col min="2305" max="2305" width="11.85546875" style="34" customWidth="1"/>
    <col min="2306" max="2556" width="9.140625" style="34"/>
    <col min="2557" max="2557" width="47.5703125" style="34" customWidth="1"/>
    <col min="2558" max="2560" width="9.140625" style="34"/>
    <col min="2561" max="2561" width="11.85546875" style="34" customWidth="1"/>
    <col min="2562" max="2812" width="9.140625" style="34"/>
    <col min="2813" max="2813" width="47.5703125" style="34" customWidth="1"/>
    <col min="2814" max="2816" width="9.140625" style="34"/>
    <col min="2817" max="2817" width="11.85546875" style="34" customWidth="1"/>
    <col min="2818" max="3068" width="9.140625" style="34"/>
    <col min="3069" max="3069" width="47.5703125" style="34" customWidth="1"/>
    <col min="3070" max="3072" width="9.140625" style="34"/>
    <col min="3073" max="3073" width="11.85546875" style="34" customWidth="1"/>
    <col min="3074" max="3324" width="9.140625" style="34"/>
    <col min="3325" max="3325" width="47.5703125" style="34" customWidth="1"/>
    <col min="3326" max="3328" width="9.140625" style="34"/>
    <col min="3329" max="3329" width="11.85546875" style="34" customWidth="1"/>
    <col min="3330" max="3580" width="9.140625" style="34"/>
    <col min="3581" max="3581" width="47.5703125" style="34" customWidth="1"/>
    <col min="3582" max="3584" width="9.140625" style="34"/>
    <col min="3585" max="3585" width="11.85546875" style="34" customWidth="1"/>
    <col min="3586" max="3836" width="9.140625" style="34"/>
    <col min="3837" max="3837" width="47.5703125" style="34" customWidth="1"/>
    <col min="3838" max="3840" width="9.140625" style="34"/>
    <col min="3841" max="3841" width="11.85546875" style="34" customWidth="1"/>
    <col min="3842" max="4092" width="9.140625" style="34"/>
    <col min="4093" max="4093" width="47.5703125" style="34" customWidth="1"/>
    <col min="4094" max="4096" width="9.140625" style="34"/>
    <col min="4097" max="4097" width="11.85546875" style="34" customWidth="1"/>
    <col min="4098" max="4348" width="9.140625" style="34"/>
    <col min="4349" max="4349" width="47.5703125" style="34" customWidth="1"/>
    <col min="4350" max="4352" width="9.140625" style="34"/>
    <col min="4353" max="4353" width="11.85546875" style="34" customWidth="1"/>
    <col min="4354" max="4604" width="9.140625" style="34"/>
    <col min="4605" max="4605" width="47.5703125" style="34" customWidth="1"/>
    <col min="4606" max="4608" width="9.140625" style="34"/>
    <col min="4609" max="4609" width="11.85546875" style="34" customWidth="1"/>
    <col min="4610" max="4860" width="9.140625" style="34"/>
    <col min="4861" max="4861" width="47.5703125" style="34" customWidth="1"/>
    <col min="4862" max="4864" width="9.140625" style="34"/>
    <col min="4865" max="4865" width="11.85546875" style="34" customWidth="1"/>
    <col min="4866" max="5116" width="9.140625" style="34"/>
    <col min="5117" max="5117" width="47.5703125" style="34" customWidth="1"/>
    <col min="5118" max="5120" width="9.140625" style="34"/>
    <col min="5121" max="5121" width="11.85546875" style="34" customWidth="1"/>
    <col min="5122" max="5372" width="9.140625" style="34"/>
    <col min="5373" max="5373" width="47.5703125" style="34" customWidth="1"/>
    <col min="5374" max="5376" width="9.140625" style="34"/>
    <col min="5377" max="5377" width="11.85546875" style="34" customWidth="1"/>
    <col min="5378" max="5628" width="9.140625" style="34"/>
    <col min="5629" max="5629" width="47.5703125" style="34" customWidth="1"/>
    <col min="5630" max="5632" width="9.140625" style="34"/>
    <col min="5633" max="5633" width="11.85546875" style="34" customWidth="1"/>
    <col min="5634" max="5884" width="9.140625" style="34"/>
    <col min="5885" max="5885" width="47.5703125" style="34" customWidth="1"/>
    <col min="5886" max="5888" width="9.140625" style="34"/>
    <col min="5889" max="5889" width="11.85546875" style="34" customWidth="1"/>
    <col min="5890" max="6140" width="9.140625" style="34"/>
    <col min="6141" max="6141" width="47.5703125" style="34" customWidth="1"/>
    <col min="6142" max="6144" width="9.140625" style="34"/>
    <col min="6145" max="6145" width="11.85546875" style="34" customWidth="1"/>
    <col min="6146" max="6396" width="9.140625" style="34"/>
    <col min="6397" max="6397" width="47.5703125" style="34" customWidth="1"/>
    <col min="6398" max="6400" width="9.140625" style="34"/>
    <col min="6401" max="6401" width="11.85546875" style="34" customWidth="1"/>
    <col min="6402" max="6652" width="9.140625" style="34"/>
    <col min="6653" max="6653" width="47.5703125" style="34" customWidth="1"/>
    <col min="6654" max="6656" width="9.140625" style="34"/>
    <col min="6657" max="6657" width="11.85546875" style="34" customWidth="1"/>
    <col min="6658" max="6908" width="9.140625" style="34"/>
    <col min="6909" max="6909" width="47.5703125" style="34" customWidth="1"/>
    <col min="6910" max="6912" width="9.140625" style="34"/>
    <col min="6913" max="6913" width="11.85546875" style="34" customWidth="1"/>
    <col min="6914" max="7164" width="9.140625" style="34"/>
    <col min="7165" max="7165" width="47.5703125" style="34" customWidth="1"/>
    <col min="7166" max="7168" width="9.140625" style="34"/>
    <col min="7169" max="7169" width="11.85546875" style="34" customWidth="1"/>
    <col min="7170" max="7420" width="9.140625" style="34"/>
    <col min="7421" max="7421" width="47.5703125" style="34" customWidth="1"/>
    <col min="7422" max="7424" width="9.140625" style="34"/>
    <col min="7425" max="7425" width="11.85546875" style="34" customWidth="1"/>
    <col min="7426" max="7676" width="9.140625" style="34"/>
    <col min="7677" max="7677" width="47.5703125" style="34" customWidth="1"/>
    <col min="7678" max="7680" width="9.140625" style="34"/>
    <col min="7681" max="7681" width="11.85546875" style="34" customWidth="1"/>
    <col min="7682" max="7932" width="9.140625" style="34"/>
    <col min="7933" max="7933" width="47.5703125" style="34" customWidth="1"/>
    <col min="7934" max="7936" width="9.140625" style="34"/>
    <col min="7937" max="7937" width="11.85546875" style="34" customWidth="1"/>
    <col min="7938" max="8188" width="9.140625" style="34"/>
    <col min="8189" max="8189" width="47.5703125" style="34" customWidth="1"/>
    <col min="8190" max="8192" width="9.140625" style="34"/>
    <col min="8193" max="8193" width="11.85546875" style="34" customWidth="1"/>
    <col min="8194" max="8444" width="9.140625" style="34"/>
    <col min="8445" max="8445" width="47.5703125" style="34" customWidth="1"/>
    <col min="8446" max="8448" width="9.140625" style="34"/>
    <col min="8449" max="8449" width="11.85546875" style="34" customWidth="1"/>
    <col min="8450" max="8700" width="9.140625" style="34"/>
    <col min="8701" max="8701" width="47.5703125" style="34" customWidth="1"/>
    <col min="8702" max="8704" width="9.140625" style="34"/>
    <col min="8705" max="8705" width="11.85546875" style="34" customWidth="1"/>
    <col min="8706" max="8956" width="9.140625" style="34"/>
    <col min="8957" max="8957" width="47.5703125" style="34" customWidth="1"/>
    <col min="8958" max="8960" width="9.140625" style="34"/>
    <col min="8961" max="8961" width="11.85546875" style="34" customWidth="1"/>
    <col min="8962" max="9212" width="9.140625" style="34"/>
    <col min="9213" max="9213" width="47.5703125" style="34" customWidth="1"/>
    <col min="9214" max="9216" width="9.140625" style="34"/>
    <col min="9217" max="9217" width="11.85546875" style="34" customWidth="1"/>
    <col min="9218" max="9468" width="9.140625" style="34"/>
    <col min="9469" max="9469" width="47.5703125" style="34" customWidth="1"/>
    <col min="9470" max="9472" width="9.140625" style="34"/>
    <col min="9473" max="9473" width="11.85546875" style="34" customWidth="1"/>
    <col min="9474" max="9724" width="9.140625" style="34"/>
    <col min="9725" max="9725" width="47.5703125" style="34" customWidth="1"/>
    <col min="9726" max="9728" width="9.140625" style="34"/>
    <col min="9729" max="9729" width="11.85546875" style="34" customWidth="1"/>
    <col min="9730" max="9980" width="9.140625" style="34"/>
    <col min="9981" max="9981" width="47.5703125" style="34" customWidth="1"/>
    <col min="9982" max="9984" width="9.140625" style="34"/>
    <col min="9985" max="9985" width="11.85546875" style="34" customWidth="1"/>
    <col min="9986" max="10236" width="9.140625" style="34"/>
    <col min="10237" max="10237" width="47.5703125" style="34" customWidth="1"/>
    <col min="10238" max="10240" width="9.140625" style="34"/>
    <col min="10241" max="10241" width="11.85546875" style="34" customWidth="1"/>
    <col min="10242" max="10492" width="9.140625" style="34"/>
    <col min="10493" max="10493" width="47.5703125" style="34" customWidth="1"/>
    <col min="10494" max="10496" width="9.140625" style="34"/>
    <col min="10497" max="10497" width="11.85546875" style="34" customWidth="1"/>
    <col min="10498" max="10748" width="9.140625" style="34"/>
    <col min="10749" max="10749" width="47.5703125" style="34" customWidth="1"/>
    <col min="10750" max="10752" width="9.140625" style="34"/>
    <col min="10753" max="10753" width="11.85546875" style="34" customWidth="1"/>
    <col min="10754" max="11004" width="9.140625" style="34"/>
    <col min="11005" max="11005" width="47.5703125" style="34" customWidth="1"/>
    <col min="11006" max="11008" width="9.140625" style="34"/>
    <col min="11009" max="11009" width="11.85546875" style="34" customWidth="1"/>
    <col min="11010" max="11260" width="9.140625" style="34"/>
    <col min="11261" max="11261" width="47.5703125" style="34" customWidth="1"/>
    <col min="11262" max="11264" width="9.140625" style="34"/>
    <col min="11265" max="11265" width="11.85546875" style="34" customWidth="1"/>
    <col min="11266" max="11516" width="9.140625" style="34"/>
    <col min="11517" max="11517" width="47.5703125" style="34" customWidth="1"/>
    <col min="11518" max="11520" width="9.140625" style="34"/>
    <col min="11521" max="11521" width="11.85546875" style="34" customWidth="1"/>
    <col min="11522" max="11772" width="9.140625" style="34"/>
    <col min="11773" max="11773" width="47.5703125" style="34" customWidth="1"/>
    <col min="11774" max="11776" width="9.140625" style="34"/>
    <col min="11777" max="11777" width="11.85546875" style="34" customWidth="1"/>
    <col min="11778" max="12028" width="9.140625" style="34"/>
    <col min="12029" max="12029" width="47.5703125" style="34" customWidth="1"/>
    <col min="12030" max="12032" width="9.140625" style="34"/>
    <col min="12033" max="12033" width="11.85546875" style="34" customWidth="1"/>
    <col min="12034" max="12284" width="9.140625" style="34"/>
    <col min="12285" max="12285" width="47.5703125" style="34" customWidth="1"/>
    <col min="12286" max="12288" width="9.140625" style="34"/>
    <col min="12289" max="12289" width="11.85546875" style="34" customWidth="1"/>
    <col min="12290" max="12540" width="9.140625" style="34"/>
    <col min="12541" max="12541" width="47.5703125" style="34" customWidth="1"/>
    <col min="12542" max="12544" width="9.140625" style="34"/>
    <col min="12545" max="12545" width="11.85546875" style="34" customWidth="1"/>
    <col min="12546" max="12796" width="9.140625" style="34"/>
    <col min="12797" max="12797" width="47.5703125" style="34" customWidth="1"/>
    <col min="12798" max="12800" width="9.140625" style="34"/>
    <col min="12801" max="12801" width="11.85546875" style="34" customWidth="1"/>
    <col min="12802" max="13052" width="9.140625" style="34"/>
    <col min="13053" max="13053" width="47.5703125" style="34" customWidth="1"/>
    <col min="13054" max="13056" width="9.140625" style="34"/>
    <col min="13057" max="13057" width="11.85546875" style="34" customWidth="1"/>
    <col min="13058" max="13308" width="9.140625" style="34"/>
    <col min="13309" max="13309" width="47.5703125" style="34" customWidth="1"/>
    <col min="13310" max="13312" width="9.140625" style="34"/>
    <col min="13313" max="13313" width="11.85546875" style="34" customWidth="1"/>
    <col min="13314" max="13564" width="9.140625" style="34"/>
    <col min="13565" max="13565" width="47.5703125" style="34" customWidth="1"/>
    <col min="13566" max="13568" width="9.140625" style="34"/>
    <col min="13569" max="13569" width="11.85546875" style="34" customWidth="1"/>
    <col min="13570" max="13820" width="9.140625" style="34"/>
    <col min="13821" max="13821" width="47.5703125" style="34" customWidth="1"/>
    <col min="13822" max="13824" width="9.140625" style="34"/>
    <col min="13825" max="13825" width="11.85546875" style="34" customWidth="1"/>
    <col min="13826" max="14076" width="9.140625" style="34"/>
    <col min="14077" max="14077" width="47.5703125" style="34" customWidth="1"/>
    <col min="14078" max="14080" width="9.140625" style="34"/>
    <col min="14081" max="14081" width="11.85546875" style="34" customWidth="1"/>
    <col min="14082" max="14332" width="9.140625" style="34"/>
    <col min="14333" max="14333" width="47.5703125" style="34" customWidth="1"/>
    <col min="14334" max="14336" width="9.140625" style="34"/>
    <col min="14337" max="14337" width="11.85546875" style="34" customWidth="1"/>
    <col min="14338" max="14588" width="9.140625" style="34"/>
    <col min="14589" max="14589" width="47.5703125" style="34" customWidth="1"/>
    <col min="14590" max="14592" width="9.140625" style="34"/>
    <col min="14593" max="14593" width="11.85546875" style="34" customWidth="1"/>
    <col min="14594" max="14844" width="9.140625" style="34"/>
    <col min="14845" max="14845" width="47.5703125" style="34" customWidth="1"/>
    <col min="14846" max="14848" width="9.140625" style="34"/>
    <col min="14849" max="14849" width="11.85546875" style="34" customWidth="1"/>
    <col min="14850" max="15100" width="9.140625" style="34"/>
    <col min="15101" max="15101" width="47.5703125" style="34" customWidth="1"/>
    <col min="15102" max="15104" width="9.140625" style="34"/>
    <col min="15105" max="15105" width="11.85546875" style="34" customWidth="1"/>
    <col min="15106" max="15356" width="9.140625" style="34"/>
    <col min="15357" max="15357" width="47.5703125" style="34" customWidth="1"/>
    <col min="15358" max="15360" width="9.140625" style="34"/>
    <col min="15361" max="15361" width="11.85546875" style="34" customWidth="1"/>
    <col min="15362" max="15612" width="9.140625" style="34"/>
    <col min="15613" max="15613" width="47.5703125" style="34" customWidth="1"/>
    <col min="15614" max="15616" width="9.140625" style="34"/>
    <col min="15617" max="15617" width="11.85546875" style="34" customWidth="1"/>
    <col min="15618" max="15868" width="9.140625" style="34"/>
    <col min="15869" max="15869" width="47.5703125" style="34" customWidth="1"/>
    <col min="15870" max="15872" width="9.140625" style="34"/>
    <col min="15873" max="15873" width="11.85546875" style="34" customWidth="1"/>
    <col min="15874" max="16124" width="9.140625" style="34"/>
    <col min="16125" max="16125" width="47.5703125" style="34" customWidth="1"/>
    <col min="16126" max="16128" width="9.140625" style="34"/>
    <col min="16129" max="16129" width="11.85546875" style="34" customWidth="1"/>
    <col min="16130" max="16384" width="9.140625" style="34"/>
  </cols>
  <sheetData>
    <row r="1" spans="1:7" s="3" customFormat="1" ht="24" customHeight="1">
      <c r="A1" s="194"/>
      <c r="B1" s="195"/>
      <c r="C1" s="195"/>
      <c r="D1" s="195"/>
      <c r="E1" s="195"/>
      <c r="F1" s="195"/>
    </row>
    <row r="2" spans="1:7" s="41" customFormat="1" ht="27" customHeight="1">
      <c r="A2" s="192" t="s">
        <v>141</v>
      </c>
      <c r="B2" s="193"/>
      <c r="C2" s="193"/>
      <c r="D2" s="11"/>
      <c r="E2" s="12" t="s">
        <v>38</v>
      </c>
      <c r="F2" s="47" t="s">
        <v>142</v>
      </c>
      <c r="G2" s="12"/>
    </row>
    <row r="3" spans="1:7" s="41" customFormat="1">
      <c r="A3" s="196"/>
      <c r="B3" s="196"/>
      <c r="C3" s="47"/>
      <c r="D3" s="12"/>
      <c r="E3" s="12" t="s">
        <v>39</v>
      </c>
      <c r="F3" s="48" t="s">
        <v>143</v>
      </c>
      <c r="G3" s="48"/>
    </row>
    <row r="4" spans="1:7">
      <c r="A4" s="13"/>
      <c r="B4" s="13"/>
      <c r="C4" s="37"/>
      <c r="D4" s="13"/>
      <c r="E4" s="13"/>
      <c r="F4" s="13"/>
      <c r="G4" s="13"/>
    </row>
    <row r="5" spans="1:7" s="41" customFormat="1" ht="15" customHeight="1">
      <c r="A5" s="197" t="s">
        <v>37</v>
      </c>
      <c r="B5" s="190" t="s">
        <v>32</v>
      </c>
      <c r="C5" s="190" t="s">
        <v>33</v>
      </c>
      <c r="D5" s="190" t="s">
        <v>136</v>
      </c>
      <c r="E5" s="190" t="s">
        <v>34</v>
      </c>
      <c r="F5" s="190" t="s">
        <v>35</v>
      </c>
      <c r="G5" s="190" t="s">
        <v>82</v>
      </c>
    </row>
    <row r="6" spans="1:7" s="41" customFormat="1" ht="51" customHeight="1">
      <c r="A6" s="198"/>
      <c r="B6" s="191"/>
      <c r="C6" s="191"/>
      <c r="D6" s="191"/>
      <c r="E6" s="191"/>
      <c r="F6" s="191"/>
      <c r="G6" s="191"/>
    </row>
    <row r="7" spans="1:7" s="41" customFormat="1">
      <c r="A7" s="49"/>
      <c r="B7" s="50"/>
      <c r="C7" s="51"/>
      <c r="D7" s="14"/>
      <c r="E7" s="52"/>
      <c r="F7" s="52"/>
      <c r="G7" s="52"/>
    </row>
    <row r="8" spans="1:7" s="41" customFormat="1">
      <c r="A8" s="53" t="s">
        <v>51</v>
      </c>
      <c r="B8" s="54" t="s">
        <v>45</v>
      </c>
      <c r="C8" s="55"/>
      <c r="D8" s="15"/>
      <c r="E8" s="56"/>
      <c r="F8" s="56"/>
      <c r="G8" s="56"/>
    </row>
    <row r="9" spans="1:7" s="41" customFormat="1" ht="15.75" customHeight="1">
      <c r="A9" s="35"/>
      <c r="B9" s="36"/>
      <c r="C9" s="43"/>
      <c r="D9" s="16"/>
      <c r="E9" s="37"/>
      <c r="F9" s="37"/>
      <c r="G9" s="37"/>
    </row>
    <row r="10" spans="1:7" s="41" customFormat="1" ht="300">
      <c r="A10" s="57">
        <v>1</v>
      </c>
      <c r="B10" s="36" t="s">
        <v>75</v>
      </c>
      <c r="C10" s="58"/>
      <c r="D10" s="17"/>
      <c r="E10" s="52"/>
      <c r="F10" s="52"/>
      <c r="G10" s="59" t="s">
        <v>83</v>
      </c>
    </row>
    <row r="11" spans="1:7" s="41" customFormat="1">
      <c r="A11" s="35">
        <v>1.1000000000000001</v>
      </c>
      <c r="B11" s="36" t="s">
        <v>90</v>
      </c>
      <c r="C11" s="43" t="s">
        <v>46</v>
      </c>
      <c r="D11" s="16">
        <v>40</v>
      </c>
      <c r="E11" s="44"/>
      <c r="F11" s="38">
        <f>D11*E11</f>
        <v>0</v>
      </c>
      <c r="G11" s="38"/>
    </row>
    <row r="12" spans="1:7" s="41" customFormat="1">
      <c r="A12" s="35">
        <v>1.2</v>
      </c>
      <c r="B12" s="36" t="s">
        <v>47</v>
      </c>
      <c r="C12" s="43" t="s">
        <v>46</v>
      </c>
      <c r="D12" s="16">
        <v>10</v>
      </c>
      <c r="E12" s="44"/>
      <c r="F12" s="38">
        <f t="shared" ref="F12:F15" si="0">D12*E12</f>
        <v>0</v>
      </c>
      <c r="G12" s="38"/>
    </row>
    <row r="13" spans="1:7" s="41" customFormat="1" ht="15.75" customHeight="1">
      <c r="A13" s="35">
        <v>1.3</v>
      </c>
      <c r="B13" s="36" t="s">
        <v>48</v>
      </c>
      <c r="C13" s="43" t="s">
        <v>46</v>
      </c>
      <c r="D13" s="16">
        <v>5</v>
      </c>
      <c r="E13" s="44"/>
      <c r="F13" s="38">
        <f t="shared" si="0"/>
        <v>0</v>
      </c>
      <c r="G13" s="38"/>
    </row>
    <row r="14" spans="1:7" s="41" customFormat="1" ht="15.75" customHeight="1">
      <c r="A14" s="35">
        <v>1.4</v>
      </c>
      <c r="B14" s="36" t="s">
        <v>49</v>
      </c>
      <c r="C14" s="43" t="s">
        <v>46</v>
      </c>
      <c r="D14" s="16">
        <v>0</v>
      </c>
      <c r="E14" s="44"/>
      <c r="F14" s="38">
        <f t="shared" si="0"/>
        <v>0</v>
      </c>
      <c r="G14" s="38"/>
    </row>
    <row r="15" spans="1:7" s="41" customFormat="1" ht="15.75" customHeight="1">
      <c r="A15" s="35">
        <v>1.5</v>
      </c>
      <c r="B15" s="36" t="s">
        <v>55</v>
      </c>
      <c r="C15" s="43" t="s">
        <v>46</v>
      </c>
      <c r="D15" s="16">
        <v>0</v>
      </c>
      <c r="E15" s="44"/>
      <c r="F15" s="38">
        <f t="shared" si="0"/>
        <v>0</v>
      </c>
      <c r="G15" s="38"/>
    </row>
    <row r="16" spans="1:7" s="41" customFormat="1">
      <c r="A16" s="35"/>
      <c r="B16" s="36"/>
      <c r="C16" s="43"/>
      <c r="D16" s="18"/>
      <c r="E16" s="37"/>
      <c r="F16" s="37"/>
      <c r="G16" s="37"/>
    </row>
    <row r="17" spans="1:7" s="41" customFormat="1" ht="220.5">
      <c r="A17" s="176">
        <v>2</v>
      </c>
      <c r="B17" s="174" t="s">
        <v>137</v>
      </c>
      <c r="C17" s="177"/>
      <c r="D17" s="178"/>
      <c r="E17" s="37"/>
      <c r="F17" s="37"/>
      <c r="G17" s="37"/>
    </row>
    <row r="18" spans="1:7" s="41" customFormat="1" ht="15.75">
      <c r="A18" s="177">
        <v>2.1</v>
      </c>
      <c r="B18" s="174" t="s">
        <v>50</v>
      </c>
      <c r="C18" s="177" t="s">
        <v>46</v>
      </c>
      <c r="D18" s="177">
        <v>25</v>
      </c>
      <c r="E18" s="37"/>
      <c r="F18" s="37"/>
      <c r="G18" s="37"/>
    </row>
    <row r="19" spans="1:7" s="41" customFormat="1" ht="15.75">
      <c r="A19" s="177">
        <v>2.2000000000000002</v>
      </c>
      <c r="B19" s="174" t="s">
        <v>138</v>
      </c>
      <c r="C19" s="177" t="s">
        <v>46</v>
      </c>
      <c r="D19" s="177">
        <v>5</v>
      </c>
      <c r="E19" s="37"/>
      <c r="F19" s="37"/>
      <c r="G19" s="37"/>
    </row>
    <row r="20" spans="1:7" s="41" customFormat="1">
      <c r="A20" s="35"/>
      <c r="B20" s="36"/>
      <c r="C20" s="43"/>
      <c r="D20" s="18"/>
      <c r="E20" s="37"/>
      <c r="F20" s="37"/>
      <c r="G20" s="37"/>
    </row>
    <row r="21" spans="1:7" s="41" customFormat="1" ht="75">
      <c r="A21" s="35">
        <v>2</v>
      </c>
      <c r="B21" s="174" t="s">
        <v>139</v>
      </c>
      <c r="C21" s="43"/>
      <c r="D21" s="17"/>
      <c r="E21" s="37"/>
      <c r="F21" s="37"/>
      <c r="G21" s="40" t="s">
        <v>84</v>
      </c>
    </row>
    <row r="22" spans="1:7" s="41" customFormat="1">
      <c r="A22" s="35">
        <v>2.1</v>
      </c>
      <c r="B22" s="36" t="s">
        <v>50</v>
      </c>
      <c r="C22" s="39" t="s">
        <v>36</v>
      </c>
      <c r="D22" s="173">
        <v>4</v>
      </c>
      <c r="E22" s="60"/>
      <c r="F22" s="38">
        <f t="shared" ref="F22:F26" si="1">D22*E22</f>
        <v>0</v>
      </c>
      <c r="G22" s="38"/>
    </row>
    <row r="23" spans="1:7" s="41" customFormat="1">
      <c r="A23" s="35">
        <v>2.2000000000000002</v>
      </c>
      <c r="B23" s="36" t="s">
        <v>66</v>
      </c>
      <c r="C23" s="39" t="s">
        <v>36</v>
      </c>
      <c r="D23" s="173">
        <v>0</v>
      </c>
      <c r="E23" s="60"/>
      <c r="F23" s="38">
        <f t="shared" si="1"/>
        <v>0</v>
      </c>
      <c r="G23" s="38"/>
    </row>
    <row r="24" spans="1:7" s="41" customFormat="1">
      <c r="A24" s="35">
        <v>2.2999999999999998</v>
      </c>
      <c r="B24" s="42" t="s">
        <v>48</v>
      </c>
      <c r="C24" s="39" t="s">
        <v>36</v>
      </c>
      <c r="D24" s="173">
        <v>1</v>
      </c>
      <c r="E24" s="60"/>
      <c r="F24" s="38">
        <f t="shared" si="1"/>
        <v>0</v>
      </c>
      <c r="G24" s="38"/>
    </row>
    <row r="25" spans="1:7" s="41" customFormat="1">
      <c r="A25" s="35">
        <v>2.4</v>
      </c>
      <c r="B25" s="42" t="s">
        <v>49</v>
      </c>
      <c r="C25" s="39" t="s">
        <v>36</v>
      </c>
      <c r="D25" s="173">
        <v>0</v>
      </c>
      <c r="E25" s="171"/>
      <c r="F25" s="38">
        <f t="shared" si="1"/>
        <v>0</v>
      </c>
      <c r="G25" s="37"/>
    </row>
    <row r="26" spans="1:7" s="41" customFormat="1">
      <c r="A26" s="35">
        <v>2.5</v>
      </c>
      <c r="B26" s="42" t="s">
        <v>55</v>
      </c>
      <c r="C26" s="39" t="s">
        <v>36</v>
      </c>
      <c r="D26" s="173">
        <v>0</v>
      </c>
      <c r="E26" s="171"/>
      <c r="F26" s="38">
        <f t="shared" si="1"/>
        <v>0</v>
      </c>
      <c r="G26" s="37"/>
    </row>
    <row r="27" spans="1:7" s="41" customFormat="1">
      <c r="A27" s="35"/>
      <c r="B27" s="42"/>
      <c r="C27" s="39"/>
      <c r="D27" s="17"/>
      <c r="E27" s="37"/>
      <c r="F27" s="37"/>
      <c r="G27" s="37"/>
    </row>
    <row r="28" spans="1:7" s="1" customFormat="1" ht="75">
      <c r="A28" s="154">
        <v>3</v>
      </c>
      <c r="B28" s="187" t="s">
        <v>145</v>
      </c>
      <c r="C28" s="136"/>
      <c r="D28" s="151"/>
      <c r="E28" s="188"/>
      <c r="F28" s="188"/>
      <c r="G28" s="189" t="s">
        <v>144</v>
      </c>
    </row>
    <row r="29" spans="1:7" s="41" customFormat="1">
      <c r="A29" s="35">
        <v>3.1</v>
      </c>
      <c r="B29" s="36" t="s">
        <v>94</v>
      </c>
      <c r="C29" s="39" t="s">
        <v>36</v>
      </c>
      <c r="D29" s="16">
        <v>1</v>
      </c>
      <c r="E29" s="37"/>
      <c r="F29" s="38">
        <f t="shared" ref="F29:F32" si="2">D29*E29</f>
        <v>0</v>
      </c>
      <c r="G29" s="38"/>
    </row>
    <row r="30" spans="1:7" s="41" customFormat="1">
      <c r="A30" s="35">
        <v>3.2</v>
      </c>
      <c r="B30" s="36" t="s">
        <v>80</v>
      </c>
      <c r="C30" s="39" t="s">
        <v>36</v>
      </c>
      <c r="D30" s="16">
        <v>0</v>
      </c>
      <c r="E30" s="37"/>
      <c r="F30" s="38">
        <f t="shared" si="2"/>
        <v>0</v>
      </c>
      <c r="G30" s="38"/>
    </row>
    <row r="31" spans="1:7" s="41" customFormat="1">
      <c r="A31" s="35">
        <v>3.3</v>
      </c>
      <c r="B31" s="36" t="s">
        <v>95</v>
      </c>
      <c r="C31" s="39" t="s">
        <v>36</v>
      </c>
      <c r="D31" s="16">
        <v>0</v>
      </c>
      <c r="E31" s="37"/>
      <c r="F31" s="38">
        <f t="shared" si="2"/>
        <v>0</v>
      </c>
      <c r="G31" s="38"/>
    </row>
    <row r="32" spans="1:7" s="41" customFormat="1">
      <c r="A32" s="35">
        <v>3.4</v>
      </c>
      <c r="B32" s="36" t="s">
        <v>117</v>
      </c>
      <c r="C32" s="39" t="s">
        <v>36</v>
      </c>
      <c r="D32" s="16">
        <v>0</v>
      </c>
      <c r="E32" s="37"/>
      <c r="F32" s="38">
        <f t="shared" si="2"/>
        <v>0</v>
      </c>
      <c r="G32" s="38"/>
    </row>
    <row r="33" spans="1:7" s="41" customFormat="1">
      <c r="A33" s="35"/>
      <c r="B33" s="36"/>
      <c r="C33" s="39"/>
      <c r="D33" s="17"/>
      <c r="E33" s="37"/>
      <c r="F33" s="37"/>
      <c r="G33" s="37"/>
    </row>
    <row r="34" spans="1:7" s="41" customFormat="1" ht="90">
      <c r="A34" s="35">
        <v>4</v>
      </c>
      <c r="B34" s="61" t="s">
        <v>76</v>
      </c>
      <c r="C34" s="39" t="s">
        <v>68</v>
      </c>
      <c r="D34" s="17"/>
      <c r="E34" s="37"/>
      <c r="F34" s="37"/>
      <c r="G34" s="59" t="s">
        <v>85</v>
      </c>
    </row>
    <row r="35" spans="1:7" s="41" customFormat="1">
      <c r="A35" s="35">
        <v>4.0999999999999996</v>
      </c>
      <c r="B35" s="62" t="s">
        <v>78</v>
      </c>
      <c r="C35" s="39" t="s">
        <v>36</v>
      </c>
      <c r="D35" s="16">
        <v>0</v>
      </c>
      <c r="E35" s="60"/>
      <c r="F35" s="38">
        <f t="shared" ref="F35" si="3">D35*E35</f>
        <v>0</v>
      </c>
      <c r="G35" s="37"/>
    </row>
    <row r="36" spans="1:7" s="41" customFormat="1">
      <c r="A36" s="35">
        <v>4.2</v>
      </c>
      <c r="B36" s="62" t="s">
        <v>96</v>
      </c>
      <c r="C36" s="39" t="s">
        <v>36</v>
      </c>
      <c r="D36" s="16">
        <v>1</v>
      </c>
      <c r="E36" s="60"/>
      <c r="F36" s="38">
        <f t="shared" ref="F36:F37" si="4">D36*E36</f>
        <v>0</v>
      </c>
      <c r="G36" s="37"/>
    </row>
    <row r="37" spans="1:7" s="41" customFormat="1">
      <c r="A37" s="35">
        <v>4.3</v>
      </c>
      <c r="B37" s="62" t="s">
        <v>77</v>
      </c>
      <c r="C37" s="39" t="s">
        <v>36</v>
      </c>
      <c r="D37" s="16">
        <v>0</v>
      </c>
      <c r="E37" s="60"/>
      <c r="F37" s="38">
        <f t="shared" si="4"/>
        <v>0</v>
      </c>
      <c r="G37" s="37"/>
    </row>
    <row r="38" spans="1:7" s="41" customFormat="1">
      <c r="A38" s="35"/>
      <c r="B38" s="61"/>
      <c r="C38" s="39"/>
      <c r="D38" s="17"/>
      <c r="E38" s="37"/>
      <c r="F38" s="37"/>
      <c r="G38" s="37"/>
    </row>
    <row r="39" spans="1:7" s="41" customFormat="1" ht="105">
      <c r="A39" s="35">
        <v>5</v>
      </c>
      <c r="B39" s="61" t="s">
        <v>67</v>
      </c>
      <c r="C39" s="39"/>
      <c r="D39" s="17"/>
      <c r="E39" s="37"/>
      <c r="F39" s="37"/>
      <c r="G39" s="59" t="s">
        <v>86</v>
      </c>
    </row>
    <row r="40" spans="1:7" s="41" customFormat="1">
      <c r="A40" s="35">
        <v>5.0999999999999996</v>
      </c>
      <c r="B40" s="62" t="s">
        <v>79</v>
      </c>
      <c r="C40" s="39" t="s">
        <v>36</v>
      </c>
      <c r="D40" s="16">
        <v>0</v>
      </c>
      <c r="E40" s="37"/>
      <c r="F40" s="38">
        <f t="shared" ref="F40:F42" si="5">D40*E40</f>
        <v>0</v>
      </c>
      <c r="G40" s="38"/>
    </row>
    <row r="41" spans="1:7" s="41" customFormat="1">
      <c r="A41" s="35">
        <v>5.2</v>
      </c>
      <c r="B41" s="62" t="s">
        <v>69</v>
      </c>
      <c r="C41" s="39" t="s">
        <v>36</v>
      </c>
      <c r="D41" s="16">
        <v>0</v>
      </c>
      <c r="E41" s="37"/>
      <c r="F41" s="38">
        <f t="shared" si="5"/>
        <v>0</v>
      </c>
      <c r="G41" s="37"/>
    </row>
    <row r="42" spans="1:7" s="41" customFormat="1">
      <c r="A42" s="35">
        <v>5.3</v>
      </c>
      <c r="B42" s="62" t="s">
        <v>81</v>
      </c>
      <c r="C42" s="39" t="s">
        <v>36</v>
      </c>
      <c r="D42" s="16">
        <v>0</v>
      </c>
      <c r="E42" s="37"/>
      <c r="F42" s="38">
        <f t="shared" si="5"/>
        <v>0</v>
      </c>
      <c r="G42" s="38"/>
    </row>
    <row r="43" spans="1:7" s="41" customFormat="1">
      <c r="A43" s="35"/>
      <c r="B43" s="63"/>
      <c r="C43" s="64"/>
      <c r="D43" s="17"/>
      <c r="E43" s="37"/>
      <c r="F43" s="37"/>
      <c r="G43" s="37"/>
    </row>
    <row r="44" spans="1:7" s="41" customFormat="1">
      <c r="A44" s="35"/>
      <c r="B44" s="65"/>
      <c r="C44" s="66"/>
      <c r="D44" s="19"/>
      <c r="E44" s="37"/>
      <c r="F44" s="37"/>
      <c r="G44" s="37"/>
    </row>
    <row r="45" spans="1:7" customFormat="1" ht="60">
      <c r="A45" s="157">
        <v>6</v>
      </c>
      <c r="B45" s="8" t="s">
        <v>146</v>
      </c>
      <c r="C45" s="157" t="s">
        <v>122</v>
      </c>
      <c r="D45" s="172">
        <v>0</v>
      </c>
      <c r="E45" s="158"/>
      <c r="F45" s="38">
        <f>D45*E45</f>
        <v>0</v>
      </c>
      <c r="G45" s="159" t="s">
        <v>123</v>
      </c>
    </row>
    <row r="46" spans="1:7" s="147" customFormat="1" ht="15.75">
      <c r="A46" s="142"/>
      <c r="B46" s="143"/>
      <c r="C46" s="144"/>
      <c r="D46" s="142"/>
      <c r="E46" s="145"/>
      <c r="F46" s="146"/>
      <c r="G46" s="146"/>
    </row>
    <row r="47" spans="1:7" s="148" customFormat="1" ht="120" customHeight="1">
      <c r="A47" s="160">
        <v>7</v>
      </c>
      <c r="B47" s="161" t="s">
        <v>124</v>
      </c>
      <c r="C47" s="162"/>
      <c r="D47" s="163"/>
      <c r="E47" s="163"/>
      <c r="F47" s="164"/>
      <c r="G47" s="165" t="s">
        <v>133</v>
      </c>
    </row>
    <row r="48" spans="1:7" s="148" customFormat="1">
      <c r="A48" s="149">
        <v>7.1</v>
      </c>
      <c r="B48" s="150" t="s">
        <v>147</v>
      </c>
      <c r="C48" s="136" t="s">
        <v>36</v>
      </c>
      <c r="D48" s="16">
        <v>1</v>
      </c>
      <c r="E48" s="151"/>
      <c r="F48" s="38">
        <f>D48*E48</f>
        <v>0</v>
      </c>
      <c r="G48" s="137"/>
    </row>
    <row r="49" spans="1:7" s="148" customFormat="1">
      <c r="A49" s="149">
        <v>7.2</v>
      </c>
      <c r="B49" s="150" t="s">
        <v>125</v>
      </c>
      <c r="C49" s="136" t="s">
        <v>36</v>
      </c>
      <c r="D49" s="16">
        <v>0</v>
      </c>
      <c r="E49" s="151"/>
      <c r="F49" s="152"/>
      <c r="G49" s="137"/>
    </row>
    <row r="50" spans="1:7" s="148" customFormat="1">
      <c r="A50" s="149"/>
      <c r="B50" s="150"/>
      <c r="C50" s="136"/>
      <c r="D50" s="151"/>
      <c r="E50" s="151"/>
      <c r="F50" s="152"/>
      <c r="G50" s="137"/>
    </row>
    <row r="51" spans="1:7" s="148" customFormat="1" ht="30">
      <c r="A51" s="149">
        <v>8</v>
      </c>
      <c r="B51" s="150" t="s">
        <v>148</v>
      </c>
      <c r="C51" s="166" t="s">
        <v>36</v>
      </c>
      <c r="D51" s="16">
        <v>0</v>
      </c>
      <c r="E51" s="153"/>
      <c r="F51" s="38">
        <f>D51*E51</f>
        <v>0</v>
      </c>
      <c r="G51" s="138" t="s">
        <v>126</v>
      </c>
    </row>
    <row r="52" spans="1:7" s="148" customFormat="1">
      <c r="A52" s="160"/>
      <c r="B52" s="161"/>
      <c r="C52" s="139"/>
      <c r="D52" s="167"/>
      <c r="E52" s="167"/>
      <c r="F52" s="164"/>
      <c r="G52" s="140"/>
    </row>
    <row r="53" spans="1:7" s="148" customFormat="1" ht="45">
      <c r="A53" s="154">
        <v>9</v>
      </c>
      <c r="B53" s="168" t="s">
        <v>127</v>
      </c>
      <c r="C53" s="169" t="s">
        <v>36</v>
      </c>
      <c r="D53" s="16">
        <v>0</v>
      </c>
      <c r="E53" s="155"/>
      <c r="F53" s="38">
        <f>D53*E53</f>
        <v>0</v>
      </c>
      <c r="G53" s="137"/>
    </row>
    <row r="54" spans="1:7" s="148" customFormat="1">
      <c r="A54" s="153"/>
      <c r="B54" s="2"/>
      <c r="C54" s="141"/>
      <c r="D54" s="156"/>
      <c r="E54" s="156"/>
      <c r="F54" s="137"/>
      <c r="G54" s="137"/>
    </row>
    <row r="55" spans="1:7" s="148" customFormat="1">
      <c r="A55" s="154"/>
      <c r="B55" s="150"/>
      <c r="C55" s="136"/>
      <c r="D55" s="151"/>
      <c r="E55" s="151"/>
      <c r="F55" s="137"/>
      <c r="G55" s="137"/>
    </row>
    <row r="56" spans="1:7" s="148" customFormat="1" ht="75">
      <c r="A56" s="154">
        <v>10</v>
      </c>
      <c r="B56" s="150" t="s">
        <v>128</v>
      </c>
      <c r="C56" s="136"/>
      <c r="D56" s="151"/>
      <c r="E56" s="151"/>
      <c r="F56" s="137"/>
      <c r="G56" s="40" t="s">
        <v>129</v>
      </c>
    </row>
    <row r="57" spans="1:7" s="148" customFormat="1">
      <c r="A57" s="154">
        <v>12.1</v>
      </c>
      <c r="B57" s="150" t="s">
        <v>130</v>
      </c>
      <c r="C57" s="136" t="s">
        <v>58</v>
      </c>
      <c r="D57" s="151">
        <v>2</v>
      </c>
      <c r="E57" s="151"/>
      <c r="F57" s="137"/>
      <c r="G57" s="137"/>
    </row>
    <row r="58" spans="1:7" s="148" customFormat="1">
      <c r="A58" s="154">
        <v>12.2</v>
      </c>
      <c r="B58" s="150" t="s">
        <v>132</v>
      </c>
      <c r="C58" s="136" t="s">
        <v>58</v>
      </c>
      <c r="D58" s="16">
        <v>2</v>
      </c>
      <c r="E58" s="151"/>
      <c r="F58" s="38">
        <f>D58*E58</f>
        <v>0</v>
      </c>
      <c r="G58" s="137"/>
    </row>
    <row r="59" spans="1:7" s="148" customFormat="1">
      <c r="A59" s="154">
        <v>12.3</v>
      </c>
      <c r="B59" s="150" t="s">
        <v>131</v>
      </c>
      <c r="C59" s="169" t="s">
        <v>36</v>
      </c>
      <c r="D59" s="155">
        <v>0</v>
      </c>
      <c r="E59" s="155"/>
      <c r="F59" s="137"/>
      <c r="G59" s="137"/>
    </row>
    <row r="60" spans="1:7" s="148" customFormat="1">
      <c r="A60" s="154"/>
      <c r="B60" s="170"/>
      <c r="C60" s="141"/>
      <c r="D60" s="156"/>
      <c r="E60" s="156"/>
      <c r="F60" s="137"/>
      <c r="G60" s="137"/>
    </row>
    <row r="61" spans="1:7" ht="60">
      <c r="A61" s="35">
        <v>11</v>
      </c>
      <c r="B61" s="36" t="s">
        <v>120</v>
      </c>
      <c r="C61" s="45" t="s">
        <v>58</v>
      </c>
      <c r="D61" s="16">
        <v>0</v>
      </c>
      <c r="E61" s="37"/>
      <c r="F61" s="38">
        <f>D61*E61</f>
        <v>0</v>
      </c>
      <c r="G61" s="46" t="s">
        <v>88</v>
      </c>
    </row>
    <row r="62" spans="1:7" ht="25.9" customHeight="1">
      <c r="A62" s="35"/>
      <c r="B62" s="36"/>
      <c r="C62" s="45"/>
      <c r="D62" s="135"/>
      <c r="E62" s="37"/>
      <c r="F62" s="38"/>
      <c r="G62" s="46"/>
    </row>
    <row r="63" spans="1:7" ht="60">
      <c r="A63" s="35">
        <v>12</v>
      </c>
      <c r="B63" s="36" t="s">
        <v>121</v>
      </c>
      <c r="C63" s="45" t="s">
        <v>58</v>
      </c>
      <c r="D63" s="16">
        <v>0</v>
      </c>
      <c r="E63" s="37"/>
      <c r="F63" s="38">
        <f>D63*E63</f>
        <v>0</v>
      </c>
      <c r="G63" s="46" t="s">
        <v>88</v>
      </c>
    </row>
    <row r="64" spans="1:7" ht="45">
      <c r="A64" s="35">
        <v>13</v>
      </c>
      <c r="B64" s="36" t="s">
        <v>116</v>
      </c>
      <c r="C64" s="45" t="s">
        <v>58</v>
      </c>
      <c r="D64" s="16">
        <v>0</v>
      </c>
      <c r="E64" s="37"/>
      <c r="F64" s="38">
        <f>E64*D64</f>
        <v>0</v>
      </c>
      <c r="G64" s="46" t="s">
        <v>93</v>
      </c>
    </row>
    <row r="65" spans="1:7">
      <c r="A65" s="35"/>
      <c r="B65" s="36"/>
      <c r="C65" s="45"/>
      <c r="D65" s="135"/>
      <c r="E65" s="37"/>
      <c r="F65" s="38"/>
      <c r="G65" s="46"/>
    </row>
    <row r="66" spans="1:7" ht="45">
      <c r="A66" s="35">
        <v>14</v>
      </c>
      <c r="B66" s="36" t="s">
        <v>113</v>
      </c>
      <c r="C66" s="45" t="s">
        <v>58</v>
      </c>
      <c r="D66" s="16">
        <v>0</v>
      </c>
      <c r="E66" s="37"/>
      <c r="F66" s="38">
        <f>D66*E66</f>
        <v>0</v>
      </c>
      <c r="G66" s="46" t="s">
        <v>93</v>
      </c>
    </row>
    <row r="67" spans="1:7">
      <c r="A67" s="3"/>
      <c r="B67" s="185"/>
      <c r="C67" s="45"/>
      <c r="D67" s="186"/>
      <c r="E67" s="37"/>
      <c r="F67" s="38"/>
      <c r="G67" s="46"/>
    </row>
    <row r="68" spans="1:7" ht="31.5">
      <c r="A68" s="177">
        <v>15</v>
      </c>
      <c r="B68" s="183" t="s">
        <v>149</v>
      </c>
      <c r="C68" s="184" t="s">
        <v>36</v>
      </c>
      <c r="D68" s="177">
        <v>1</v>
      </c>
      <c r="E68" s="37"/>
      <c r="F68" s="38"/>
      <c r="G68" s="46"/>
    </row>
    <row r="69" spans="1:7" ht="15.75">
      <c r="A69" s="177"/>
      <c r="B69" s="183"/>
      <c r="C69" s="184"/>
      <c r="D69" s="177"/>
      <c r="E69" s="37"/>
      <c r="F69" s="38"/>
      <c r="G69" s="46"/>
    </row>
    <row r="70" spans="1:7" ht="31.5">
      <c r="A70" s="177">
        <v>16</v>
      </c>
      <c r="B70" s="183" t="s">
        <v>150</v>
      </c>
      <c r="C70" s="184" t="s">
        <v>36</v>
      </c>
      <c r="D70" s="177">
        <v>2</v>
      </c>
      <c r="E70" s="37"/>
      <c r="F70" s="38"/>
      <c r="G70" s="46"/>
    </row>
    <row r="71" spans="1:7" s="41" customFormat="1">
      <c r="A71" s="35"/>
      <c r="B71" s="63"/>
      <c r="C71" s="43"/>
      <c r="D71" s="17"/>
      <c r="E71" s="37"/>
      <c r="F71" s="37"/>
      <c r="G71" s="37"/>
    </row>
    <row r="72" spans="1:7" s="41" customFormat="1">
      <c r="A72" s="53" t="s">
        <v>51</v>
      </c>
      <c r="B72" s="67" t="s">
        <v>64</v>
      </c>
      <c r="C72" s="68"/>
      <c r="D72" s="20"/>
      <c r="E72" s="69"/>
      <c r="F72" s="70">
        <f>SUM(F11:F71)</f>
        <v>0</v>
      </c>
      <c r="G72" s="70"/>
    </row>
    <row r="73" spans="1:7" s="41" customFormat="1">
      <c r="A73" s="35"/>
      <c r="B73" s="71"/>
      <c r="C73" s="58"/>
      <c r="D73" s="17"/>
      <c r="E73" s="37"/>
      <c r="F73" s="37"/>
      <c r="G73" s="37"/>
    </row>
    <row r="74" spans="1:7" s="41" customFormat="1">
      <c r="A74" s="53" t="s">
        <v>52</v>
      </c>
      <c r="B74" s="54" t="s">
        <v>53</v>
      </c>
      <c r="C74" s="54"/>
      <c r="D74" s="15"/>
      <c r="E74" s="69"/>
      <c r="F74" s="69"/>
      <c r="G74" s="69"/>
    </row>
    <row r="75" spans="1:7" s="41" customFormat="1" ht="236.25">
      <c r="A75" s="35">
        <v>1</v>
      </c>
      <c r="B75" s="175" t="s">
        <v>140</v>
      </c>
      <c r="C75" s="58"/>
      <c r="D75" s="17"/>
      <c r="E75" s="37"/>
      <c r="F75" s="37"/>
      <c r="G75" s="40" t="s">
        <v>87</v>
      </c>
    </row>
    <row r="76" spans="1:7" s="41" customFormat="1">
      <c r="A76" s="35">
        <v>1.1000000000000001</v>
      </c>
      <c r="B76" s="42" t="s">
        <v>54</v>
      </c>
      <c r="C76" s="43" t="s">
        <v>46</v>
      </c>
      <c r="D76" s="16">
        <v>5</v>
      </c>
      <c r="E76" s="72"/>
      <c r="F76" s="38">
        <f t="shared" ref="F76:F81" si="6">D76*E76</f>
        <v>0</v>
      </c>
      <c r="G76" s="37"/>
    </row>
    <row r="77" spans="1:7" s="41" customFormat="1">
      <c r="A77" s="35">
        <v>1.2</v>
      </c>
      <c r="B77" s="42" t="s">
        <v>55</v>
      </c>
      <c r="C77" s="43" t="s">
        <v>46</v>
      </c>
      <c r="D77" s="16">
        <v>5</v>
      </c>
      <c r="E77" s="72"/>
      <c r="F77" s="38">
        <f t="shared" si="6"/>
        <v>0</v>
      </c>
      <c r="G77" s="37"/>
    </row>
    <row r="78" spans="1:7" s="41" customFormat="1">
      <c r="A78" s="35">
        <v>1.3</v>
      </c>
      <c r="B78" s="42" t="s">
        <v>62</v>
      </c>
      <c r="C78" s="43" t="s">
        <v>46</v>
      </c>
      <c r="D78" s="16">
        <v>0</v>
      </c>
      <c r="E78" s="72"/>
      <c r="F78" s="38">
        <f t="shared" si="6"/>
        <v>0</v>
      </c>
      <c r="G78" s="37"/>
    </row>
    <row r="79" spans="1:7" s="41" customFormat="1">
      <c r="A79" s="35">
        <v>1.4</v>
      </c>
      <c r="B79" s="42" t="s">
        <v>56</v>
      </c>
      <c r="C79" s="43" t="s">
        <v>46</v>
      </c>
      <c r="D79" s="16">
        <v>10</v>
      </c>
      <c r="E79" s="72"/>
      <c r="F79" s="38">
        <f t="shared" si="6"/>
        <v>0</v>
      </c>
      <c r="G79" s="38"/>
    </row>
    <row r="80" spans="1:7" s="41" customFormat="1">
      <c r="A80" s="35">
        <v>1.5</v>
      </c>
      <c r="B80" s="42" t="s">
        <v>57</v>
      </c>
      <c r="C80" s="39" t="s">
        <v>46</v>
      </c>
      <c r="D80" s="16">
        <v>15</v>
      </c>
      <c r="E80" s="72"/>
      <c r="F80" s="38">
        <f t="shared" si="6"/>
        <v>0</v>
      </c>
      <c r="G80" s="38"/>
    </row>
    <row r="81" spans="1:7" s="41" customFormat="1">
      <c r="A81" s="35">
        <v>1.6</v>
      </c>
      <c r="B81" s="42" t="s">
        <v>61</v>
      </c>
      <c r="C81" s="39" t="s">
        <v>46</v>
      </c>
      <c r="D81" s="16">
        <v>0</v>
      </c>
      <c r="E81" s="72"/>
      <c r="F81" s="38">
        <f t="shared" si="6"/>
        <v>0</v>
      </c>
      <c r="G81" s="38"/>
    </row>
    <row r="82" spans="1:7" s="41" customFormat="1">
      <c r="A82" s="35"/>
      <c r="B82" s="42"/>
      <c r="C82" s="39"/>
      <c r="D82" s="17"/>
      <c r="E82" s="37"/>
      <c r="F82" s="37"/>
      <c r="G82" s="37"/>
    </row>
    <row r="83" spans="1:7" s="41" customFormat="1">
      <c r="A83" s="35"/>
      <c r="B83" s="42"/>
      <c r="C83" s="43"/>
      <c r="D83" s="17"/>
      <c r="E83" s="3"/>
      <c r="F83" s="37"/>
      <c r="G83" s="37"/>
    </row>
    <row r="84" spans="1:7" s="41" customFormat="1" ht="60">
      <c r="A84" s="35">
        <v>2</v>
      </c>
      <c r="B84" s="73" t="s">
        <v>112</v>
      </c>
      <c r="C84" s="39" t="s">
        <v>36</v>
      </c>
      <c r="D84" s="16">
        <v>1</v>
      </c>
      <c r="E84" s="72"/>
      <c r="F84" s="38">
        <f>D84*E84</f>
        <v>0</v>
      </c>
      <c r="G84" s="38"/>
    </row>
    <row r="85" spans="1:7" s="41" customFormat="1" ht="18.75" customHeight="1">
      <c r="A85" s="35"/>
      <c r="B85" s="73"/>
      <c r="C85" s="39"/>
      <c r="D85" s="17"/>
      <c r="E85" s="37"/>
      <c r="F85" s="37"/>
      <c r="G85" s="37"/>
    </row>
    <row r="86" spans="1:7" s="41" customFormat="1" ht="60">
      <c r="A86" s="35">
        <v>3</v>
      </c>
      <c r="B86" s="73" t="s">
        <v>111</v>
      </c>
      <c r="C86" s="39" t="s">
        <v>36</v>
      </c>
      <c r="D86" s="16">
        <v>5</v>
      </c>
      <c r="E86" s="72"/>
      <c r="F86" s="38">
        <f>D86*E86</f>
        <v>0</v>
      </c>
      <c r="G86" s="38"/>
    </row>
    <row r="87" spans="1:7" s="41" customFormat="1" ht="17.25" customHeight="1">
      <c r="A87" s="35"/>
      <c r="B87" s="36"/>
      <c r="C87" s="39"/>
      <c r="D87" s="17"/>
      <c r="E87" s="37"/>
      <c r="F87" s="37"/>
      <c r="G87" s="37"/>
    </row>
    <row r="88" spans="1:7" ht="45">
      <c r="A88" s="35">
        <v>4</v>
      </c>
      <c r="B88" s="73" t="s">
        <v>114</v>
      </c>
      <c r="C88" s="74" t="s">
        <v>36</v>
      </c>
      <c r="D88" s="16">
        <v>0</v>
      </c>
      <c r="E88" s="37"/>
      <c r="F88" s="38">
        <f>D88*E88</f>
        <v>0</v>
      </c>
      <c r="G88" s="37"/>
    </row>
    <row r="89" spans="1:7">
      <c r="A89" s="35"/>
      <c r="B89" s="73"/>
      <c r="C89" s="74"/>
      <c r="D89" s="17"/>
      <c r="E89" s="37"/>
      <c r="F89" s="37"/>
      <c r="G89" s="37"/>
    </row>
    <row r="90" spans="1:7" ht="45">
      <c r="A90" s="35">
        <v>5</v>
      </c>
      <c r="B90" s="73" t="s">
        <v>115</v>
      </c>
      <c r="C90" s="74" t="s">
        <v>36</v>
      </c>
      <c r="D90" s="16">
        <v>0</v>
      </c>
      <c r="E90" s="37"/>
      <c r="F90" s="38">
        <f>D90*E90</f>
        <v>0</v>
      </c>
      <c r="G90" s="37"/>
    </row>
    <row r="91" spans="1:7">
      <c r="A91" s="35"/>
      <c r="B91" s="73"/>
      <c r="C91" s="74"/>
      <c r="D91" s="16"/>
      <c r="E91" s="37"/>
      <c r="F91" s="38"/>
      <c r="G91" s="37"/>
    </row>
    <row r="92" spans="1:7" ht="45">
      <c r="A92" s="35">
        <v>6</v>
      </c>
      <c r="B92" s="73" t="s">
        <v>134</v>
      </c>
      <c r="C92" s="74" t="s">
        <v>36</v>
      </c>
      <c r="D92" s="16">
        <v>0</v>
      </c>
      <c r="E92" s="37"/>
      <c r="F92" s="38">
        <f>D92*E92</f>
        <v>0</v>
      </c>
      <c r="G92" s="37"/>
    </row>
    <row r="93" spans="1:7">
      <c r="A93" s="35"/>
      <c r="B93" s="75"/>
      <c r="C93" s="39"/>
      <c r="D93" s="17"/>
      <c r="E93" s="13"/>
      <c r="F93" s="13"/>
      <c r="G93" s="13"/>
    </row>
    <row r="94" spans="1:7">
      <c r="A94" s="76"/>
      <c r="B94" s="77" t="s">
        <v>65</v>
      </c>
      <c r="C94" s="78"/>
      <c r="D94" s="21"/>
      <c r="E94" s="79"/>
      <c r="F94" s="80">
        <f>SUM(F76:F93)</f>
        <v>0</v>
      </c>
      <c r="G94" s="80"/>
    </row>
    <row r="95" spans="1:7">
      <c r="A95" s="52"/>
      <c r="B95" s="81"/>
      <c r="C95" s="82"/>
      <c r="D95" s="22"/>
      <c r="E95" s="13"/>
      <c r="F95" s="52"/>
      <c r="G95" s="52"/>
    </row>
    <row r="96" spans="1:7" s="41" customFormat="1">
      <c r="A96" s="37"/>
      <c r="B96" s="83"/>
      <c r="C96" s="84"/>
      <c r="D96" s="23"/>
      <c r="E96" s="37"/>
      <c r="F96" s="37"/>
      <c r="G96" s="37"/>
    </row>
    <row r="97" spans="1:7" s="89" customFormat="1" ht="15.75">
      <c r="A97" s="85" t="s">
        <v>63</v>
      </c>
      <c r="B97" s="86" t="s">
        <v>74</v>
      </c>
      <c r="C97" s="87"/>
      <c r="D97" s="24"/>
      <c r="E97" s="88"/>
      <c r="F97" s="88"/>
      <c r="G97" s="88"/>
    </row>
    <row r="98" spans="1:7" s="94" customFormat="1" ht="45">
      <c r="A98" s="90"/>
      <c r="B98" s="91" t="s">
        <v>151</v>
      </c>
      <c r="C98" s="92"/>
      <c r="D98" s="25"/>
      <c r="E98" s="93"/>
      <c r="F98" s="93"/>
      <c r="G98" s="93"/>
    </row>
    <row r="99" spans="1:7" s="94" customFormat="1">
      <c r="A99" s="95"/>
      <c r="B99" s="96"/>
      <c r="C99" s="97"/>
      <c r="D99" s="26"/>
      <c r="E99" s="98"/>
      <c r="F99" s="98"/>
      <c r="G99" s="98"/>
    </row>
    <row r="100" spans="1:7" s="94" customFormat="1">
      <c r="A100" s="99">
        <v>1.1000000000000001</v>
      </c>
      <c r="B100" s="100" t="s">
        <v>97</v>
      </c>
      <c r="C100" s="101" t="s">
        <v>58</v>
      </c>
      <c r="D100" s="16">
        <v>0</v>
      </c>
      <c r="E100" s="98"/>
      <c r="F100" s="38">
        <f t="shared" ref="F100:F117" si="7">D100*E100</f>
        <v>0</v>
      </c>
      <c r="G100" s="98"/>
    </row>
    <row r="101" spans="1:7" s="94" customFormat="1">
      <c r="A101" s="99">
        <v>1.2</v>
      </c>
      <c r="B101" s="102" t="s">
        <v>98</v>
      </c>
      <c r="C101" s="101" t="s">
        <v>58</v>
      </c>
      <c r="D101" s="16">
        <v>0</v>
      </c>
      <c r="E101" s="98"/>
      <c r="F101" s="38">
        <f t="shared" si="7"/>
        <v>0</v>
      </c>
      <c r="G101" s="98"/>
    </row>
    <row r="102" spans="1:7" s="94" customFormat="1">
      <c r="A102" s="99">
        <v>1.3</v>
      </c>
      <c r="B102" s="102" t="s">
        <v>99</v>
      </c>
      <c r="C102" s="101" t="s">
        <v>58</v>
      </c>
      <c r="D102" s="16">
        <v>0</v>
      </c>
      <c r="E102" s="98"/>
      <c r="F102" s="38">
        <f t="shared" si="7"/>
        <v>0</v>
      </c>
      <c r="G102" s="98"/>
    </row>
    <row r="103" spans="1:7" s="94" customFormat="1">
      <c r="A103" s="99">
        <v>1.4</v>
      </c>
      <c r="B103" s="100" t="s">
        <v>100</v>
      </c>
      <c r="C103" s="101" t="s">
        <v>58</v>
      </c>
      <c r="D103" s="16">
        <v>0</v>
      </c>
      <c r="E103" s="98"/>
      <c r="F103" s="38">
        <f t="shared" si="7"/>
        <v>0</v>
      </c>
      <c r="G103" s="98"/>
    </row>
    <row r="104" spans="1:7" s="94" customFormat="1">
      <c r="A104" s="99">
        <v>1.5</v>
      </c>
      <c r="B104" s="100" t="s">
        <v>101</v>
      </c>
      <c r="C104" s="101" t="s">
        <v>58</v>
      </c>
      <c r="D104" s="16">
        <v>0</v>
      </c>
      <c r="E104" s="98"/>
      <c r="F104" s="38">
        <f t="shared" si="7"/>
        <v>0</v>
      </c>
      <c r="G104" s="98"/>
    </row>
    <row r="105" spans="1:7" s="94" customFormat="1">
      <c r="A105" s="99">
        <v>1.6</v>
      </c>
      <c r="B105" s="102" t="s">
        <v>102</v>
      </c>
      <c r="C105" s="101" t="s">
        <v>58</v>
      </c>
      <c r="D105" s="16">
        <v>0</v>
      </c>
      <c r="E105" s="98"/>
      <c r="F105" s="38">
        <f t="shared" si="7"/>
        <v>0</v>
      </c>
      <c r="G105" s="98"/>
    </row>
    <row r="106" spans="1:7" s="94" customFormat="1">
      <c r="A106" s="99">
        <v>1.7</v>
      </c>
      <c r="B106" s="100" t="s">
        <v>103</v>
      </c>
      <c r="C106" s="101" t="s">
        <v>58</v>
      </c>
      <c r="D106" s="16">
        <v>0</v>
      </c>
      <c r="E106" s="98"/>
      <c r="F106" s="38">
        <f t="shared" si="7"/>
        <v>0</v>
      </c>
      <c r="G106" s="98"/>
    </row>
    <row r="107" spans="1:7" s="94" customFormat="1">
      <c r="A107" s="99">
        <v>1.8</v>
      </c>
      <c r="B107" s="100" t="s">
        <v>104</v>
      </c>
      <c r="C107" s="101" t="s">
        <v>58</v>
      </c>
      <c r="D107" s="16">
        <v>0</v>
      </c>
      <c r="E107" s="98"/>
      <c r="F107" s="38">
        <f t="shared" si="7"/>
        <v>0</v>
      </c>
      <c r="G107" s="98"/>
    </row>
    <row r="108" spans="1:7" s="94" customFormat="1">
      <c r="A108" s="99">
        <v>1.9</v>
      </c>
      <c r="B108" s="100" t="s">
        <v>105</v>
      </c>
      <c r="C108" s="101" t="s">
        <v>58</v>
      </c>
      <c r="D108" s="16">
        <v>0</v>
      </c>
      <c r="E108" s="98"/>
      <c r="F108" s="38">
        <f t="shared" si="7"/>
        <v>0</v>
      </c>
      <c r="G108" s="98"/>
    </row>
    <row r="109" spans="1:7" s="94" customFormat="1">
      <c r="A109" s="103">
        <v>1.1000000000000001</v>
      </c>
      <c r="B109" s="100" t="s">
        <v>106</v>
      </c>
      <c r="C109" s="101" t="s">
        <v>58</v>
      </c>
      <c r="D109" s="16">
        <v>0</v>
      </c>
      <c r="E109" s="98"/>
      <c r="F109" s="38">
        <f t="shared" si="7"/>
        <v>0</v>
      </c>
      <c r="G109" s="98"/>
    </row>
    <row r="110" spans="1:7" s="94" customFormat="1" ht="30">
      <c r="A110" s="99">
        <v>1.1100000000000001</v>
      </c>
      <c r="B110" s="100" t="s">
        <v>107</v>
      </c>
      <c r="C110" s="101" t="s">
        <v>58</v>
      </c>
      <c r="D110" s="16">
        <v>0</v>
      </c>
      <c r="E110" s="98"/>
      <c r="F110" s="38">
        <f t="shared" si="7"/>
        <v>0</v>
      </c>
      <c r="G110" s="98"/>
    </row>
    <row r="111" spans="1:7" s="94" customFormat="1">
      <c r="A111" s="99">
        <v>1.1200000000000001</v>
      </c>
      <c r="B111" s="100" t="s">
        <v>135</v>
      </c>
      <c r="C111" s="101" t="s">
        <v>58</v>
      </c>
      <c r="D111" s="16">
        <v>4</v>
      </c>
      <c r="E111" s="98"/>
      <c r="F111" s="38">
        <f t="shared" si="7"/>
        <v>0</v>
      </c>
      <c r="G111" s="98"/>
    </row>
    <row r="112" spans="1:7" s="94" customFormat="1">
      <c r="A112" s="99">
        <v>1.1299999999999999</v>
      </c>
      <c r="B112" s="100" t="s">
        <v>152</v>
      </c>
      <c r="C112" s="101" t="s">
        <v>58</v>
      </c>
      <c r="D112" s="16">
        <v>4</v>
      </c>
      <c r="E112" s="98"/>
      <c r="F112" s="38">
        <f t="shared" si="7"/>
        <v>0</v>
      </c>
      <c r="G112" s="98"/>
    </row>
    <row r="113" spans="1:7" s="94" customFormat="1" ht="30">
      <c r="A113" s="99">
        <v>1.1399999999999999</v>
      </c>
      <c r="B113" s="100" t="s">
        <v>108</v>
      </c>
      <c r="C113" s="101" t="s">
        <v>58</v>
      </c>
      <c r="D113" s="16">
        <v>4</v>
      </c>
      <c r="E113" s="98"/>
      <c r="F113" s="38">
        <f t="shared" si="7"/>
        <v>0</v>
      </c>
      <c r="G113" s="98"/>
    </row>
    <row r="114" spans="1:7" s="94" customFormat="1" ht="30">
      <c r="A114" s="99">
        <v>1.1499999999999999</v>
      </c>
      <c r="B114" s="100" t="s">
        <v>153</v>
      </c>
      <c r="C114" s="101" t="s">
        <v>58</v>
      </c>
      <c r="D114" s="16">
        <v>12</v>
      </c>
      <c r="E114" s="98"/>
      <c r="F114" s="38">
        <f t="shared" si="7"/>
        <v>0</v>
      </c>
      <c r="G114" s="98"/>
    </row>
    <row r="115" spans="1:7" s="94" customFormat="1">
      <c r="A115" s="99">
        <v>1.1599999999999999</v>
      </c>
      <c r="B115" s="100" t="s">
        <v>109</v>
      </c>
      <c r="C115" s="101" t="s">
        <v>58</v>
      </c>
      <c r="D115" s="16">
        <v>0</v>
      </c>
      <c r="E115" s="98"/>
      <c r="F115" s="38">
        <f t="shared" si="7"/>
        <v>0</v>
      </c>
      <c r="G115" s="98"/>
    </row>
    <row r="116" spans="1:7" s="94" customFormat="1" ht="30">
      <c r="A116" s="99">
        <v>1.17</v>
      </c>
      <c r="B116" s="100" t="s">
        <v>110</v>
      </c>
      <c r="C116" s="101" t="s">
        <v>58</v>
      </c>
      <c r="D116" s="16">
        <v>0</v>
      </c>
      <c r="E116" s="98"/>
      <c r="F116" s="38">
        <f t="shared" si="7"/>
        <v>0</v>
      </c>
      <c r="G116" s="98"/>
    </row>
    <row r="117" spans="1:7" s="94" customFormat="1">
      <c r="A117" s="95"/>
      <c r="B117" s="96"/>
      <c r="C117" s="97"/>
      <c r="D117" s="26"/>
      <c r="E117" s="98"/>
      <c r="F117" s="98">
        <f t="shared" si="7"/>
        <v>0</v>
      </c>
      <c r="G117" s="98"/>
    </row>
    <row r="118" spans="1:7" s="94" customFormat="1">
      <c r="A118" s="104"/>
      <c r="B118" s="96"/>
      <c r="C118" s="97"/>
      <c r="D118" s="26"/>
      <c r="E118" s="105"/>
      <c r="F118" s="105"/>
      <c r="G118" s="105"/>
    </row>
    <row r="119" spans="1:7" s="111" customFormat="1" ht="30">
      <c r="A119" s="106"/>
      <c r="B119" s="107" t="s">
        <v>91</v>
      </c>
      <c r="C119" s="108"/>
      <c r="D119" s="27"/>
      <c r="E119" s="109"/>
      <c r="F119" s="110">
        <f>SUM(F118:F118)</f>
        <v>0</v>
      </c>
      <c r="G119" s="110"/>
    </row>
    <row r="120" spans="1:7" s="111" customFormat="1">
      <c r="A120" s="112"/>
      <c r="B120" s="113"/>
      <c r="C120" s="114"/>
      <c r="D120" s="28"/>
      <c r="E120" s="115"/>
      <c r="F120" s="115"/>
      <c r="G120" s="115"/>
    </row>
    <row r="121" spans="1:7" s="89" customFormat="1" ht="15.75">
      <c r="A121" s="85" t="s">
        <v>71</v>
      </c>
      <c r="B121" s="86" t="s">
        <v>89</v>
      </c>
      <c r="C121" s="87"/>
      <c r="D121" s="24"/>
      <c r="E121" s="88"/>
      <c r="F121" s="88"/>
      <c r="G121" s="88"/>
    </row>
    <row r="122" spans="1:7" s="94" customFormat="1" ht="30">
      <c r="A122" s="90"/>
      <c r="B122" s="91" t="s">
        <v>118</v>
      </c>
      <c r="C122" s="92"/>
      <c r="D122" s="25"/>
      <c r="E122" s="93"/>
      <c r="F122" s="93"/>
      <c r="G122" s="93"/>
    </row>
    <row r="123" spans="1:7" s="94" customFormat="1">
      <c r="A123" s="95"/>
      <c r="B123" s="96"/>
      <c r="C123" s="97"/>
      <c r="D123" s="26"/>
      <c r="E123" s="98"/>
      <c r="F123" s="98"/>
      <c r="G123" s="98"/>
    </row>
    <row r="124" spans="1:7" s="94" customFormat="1">
      <c r="A124" s="119"/>
      <c r="B124" s="120"/>
      <c r="C124" s="121"/>
      <c r="D124" s="17"/>
      <c r="E124" s="98"/>
      <c r="F124" s="98"/>
      <c r="G124" s="98"/>
    </row>
    <row r="125" spans="1:7" s="94" customFormat="1">
      <c r="A125" s="116"/>
      <c r="B125" s="117"/>
      <c r="C125" s="118"/>
      <c r="D125" s="29"/>
      <c r="E125" s="105"/>
      <c r="F125" s="38"/>
      <c r="G125" s="98"/>
    </row>
    <row r="126" spans="1:7" s="94" customFormat="1" ht="173.25">
      <c r="A126" s="179">
        <v>1</v>
      </c>
      <c r="B126" s="180" t="s">
        <v>154</v>
      </c>
      <c r="C126" s="181" t="s">
        <v>36</v>
      </c>
      <c r="D126" s="182">
        <v>2</v>
      </c>
      <c r="E126" s="105"/>
      <c r="F126" s="38"/>
      <c r="G126" s="98"/>
    </row>
    <row r="127" spans="1:7" s="94" customFormat="1" ht="173.25">
      <c r="A127" s="179">
        <v>2</v>
      </c>
      <c r="B127" s="180" t="s">
        <v>155</v>
      </c>
      <c r="C127" s="181" t="s">
        <v>36</v>
      </c>
      <c r="D127" s="179">
        <v>0</v>
      </c>
      <c r="E127" s="105"/>
      <c r="F127" s="38"/>
      <c r="G127" s="98"/>
    </row>
    <row r="128" spans="1:7" s="94" customFormat="1" ht="126">
      <c r="A128" s="179">
        <v>3</v>
      </c>
      <c r="B128" s="180" t="s">
        <v>156</v>
      </c>
      <c r="C128" s="181" t="s">
        <v>36</v>
      </c>
      <c r="D128" s="182">
        <v>1</v>
      </c>
      <c r="E128" s="105"/>
      <c r="F128" s="38"/>
      <c r="G128" s="98"/>
    </row>
    <row r="129" spans="1:7" s="94" customFormat="1">
      <c r="A129" s="116"/>
      <c r="B129" s="117"/>
      <c r="C129" s="118"/>
      <c r="D129" s="172"/>
      <c r="E129" s="105"/>
      <c r="F129" s="38"/>
      <c r="G129" s="98"/>
    </row>
    <row r="130" spans="1:7" s="94" customFormat="1">
      <c r="A130" s="116"/>
      <c r="B130" s="117"/>
      <c r="C130" s="118"/>
      <c r="D130" s="172"/>
      <c r="E130" s="105"/>
      <c r="F130" s="38"/>
      <c r="G130" s="98"/>
    </row>
    <row r="131" spans="1:7" s="94" customFormat="1">
      <c r="A131" s="119"/>
      <c r="B131" s="120"/>
      <c r="C131" s="121"/>
      <c r="D131" s="17"/>
      <c r="E131" s="98"/>
      <c r="F131" s="98"/>
      <c r="G131" s="98"/>
    </row>
    <row r="132" spans="1:7" s="111" customFormat="1">
      <c r="A132" s="106"/>
      <c r="B132" s="107" t="s">
        <v>119</v>
      </c>
      <c r="C132" s="108"/>
      <c r="D132" s="27"/>
      <c r="E132" s="109"/>
      <c r="F132" s="110"/>
      <c r="G132" s="110"/>
    </row>
    <row r="133" spans="1:7" s="41" customFormat="1">
      <c r="A133" s="35"/>
      <c r="B133" s="42"/>
      <c r="C133" s="39"/>
      <c r="D133" s="17"/>
      <c r="E133" s="122"/>
      <c r="F133" s="37"/>
      <c r="G133" s="37"/>
    </row>
    <row r="134" spans="1:7">
      <c r="A134" s="53"/>
      <c r="B134" s="54" t="s">
        <v>92</v>
      </c>
      <c r="C134" s="123"/>
      <c r="D134" s="30"/>
      <c r="E134" s="124"/>
      <c r="F134" s="70"/>
      <c r="G134" s="70"/>
    </row>
    <row r="135" spans="1:7">
      <c r="A135" s="57"/>
      <c r="B135" s="125"/>
      <c r="C135" s="126"/>
      <c r="D135" s="31"/>
      <c r="E135" s="127"/>
      <c r="F135" s="128"/>
      <c r="G135" s="128"/>
    </row>
    <row r="136" spans="1:7">
      <c r="A136" s="129"/>
      <c r="B136" s="130" t="s">
        <v>59</v>
      </c>
      <c r="C136" s="82"/>
      <c r="D136" s="32"/>
      <c r="E136" s="13"/>
      <c r="F136" s="13"/>
      <c r="G136" s="13"/>
    </row>
    <row r="137" spans="1:7">
      <c r="A137" s="57"/>
      <c r="B137" s="131" t="s">
        <v>70</v>
      </c>
      <c r="C137" s="132"/>
      <c r="D137" s="33"/>
      <c r="E137" s="133"/>
      <c r="F137" s="134"/>
      <c r="G137" s="134"/>
    </row>
    <row r="138" spans="1:7">
      <c r="A138" s="202"/>
    </row>
    <row r="139" spans="1:7">
      <c r="A139" s="203" t="s">
        <v>169</v>
      </c>
      <c r="B139" s="204"/>
    </row>
    <row r="140" spans="1:7">
      <c r="A140" s="205"/>
      <c r="B140" s="204"/>
    </row>
    <row r="141" spans="1:7">
      <c r="A141" s="206" t="s">
        <v>157</v>
      </c>
      <c r="B141" s="204"/>
    </row>
    <row r="142" spans="1:7">
      <c r="A142" s="206" t="s">
        <v>170</v>
      </c>
      <c r="B142" s="204"/>
    </row>
    <row r="143" spans="1:7">
      <c r="A143" s="207" t="s">
        <v>158</v>
      </c>
      <c r="B143" s="204"/>
    </row>
    <row r="144" spans="1:7">
      <c r="A144" s="206" t="s">
        <v>159</v>
      </c>
      <c r="B144" s="204"/>
    </row>
    <row r="145" spans="1:2">
      <c r="A145" s="206" t="s">
        <v>160</v>
      </c>
      <c r="B145" s="204"/>
    </row>
    <row r="146" spans="1:2">
      <c r="A146" s="206" t="s">
        <v>161</v>
      </c>
      <c r="B146" s="204"/>
    </row>
    <row r="147" spans="1:2">
      <c r="A147" s="206" t="s">
        <v>162</v>
      </c>
      <c r="B147" s="204"/>
    </row>
    <row r="148" spans="1:2">
      <c r="A148" s="206" t="s">
        <v>163</v>
      </c>
      <c r="B148" s="204"/>
    </row>
    <row r="149" spans="1:2">
      <c r="A149" s="206" t="s">
        <v>164</v>
      </c>
      <c r="B149" s="204"/>
    </row>
    <row r="150" spans="1:2">
      <c r="A150" s="206" t="s">
        <v>165</v>
      </c>
      <c r="B150" s="204"/>
    </row>
    <row r="151" spans="1:2">
      <c r="A151" s="206" t="s">
        <v>166</v>
      </c>
      <c r="B151" s="204"/>
    </row>
    <row r="152" spans="1:2">
      <c r="A152" s="208" t="s">
        <v>171</v>
      </c>
      <c r="B152" s="204"/>
    </row>
    <row r="153" spans="1:2">
      <c r="A153" s="208" t="s">
        <v>172</v>
      </c>
      <c r="B153" s="204"/>
    </row>
    <row r="154" spans="1:2">
      <c r="A154" s="208" t="s">
        <v>173</v>
      </c>
      <c r="B154" s="204"/>
    </row>
    <row r="155" spans="1:2">
      <c r="A155" s="209"/>
      <c r="B155" s="204"/>
    </row>
    <row r="156" spans="1:2">
      <c r="A156" s="206" t="s">
        <v>167</v>
      </c>
      <c r="B156" s="204"/>
    </row>
    <row r="157" spans="1:2">
      <c r="A157" s="206" t="s">
        <v>168</v>
      </c>
      <c r="B157" s="204"/>
    </row>
    <row r="158" spans="1:2">
      <c r="A158" s="206" t="s">
        <v>157</v>
      </c>
      <c r="B158" s="204"/>
    </row>
    <row r="160" spans="1:2">
      <c r="A160" s="210"/>
      <c r="B160" s="204"/>
    </row>
    <row r="161" spans="1:2">
      <c r="A161" s="207" t="s">
        <v>191</v>
      </c>
      <c r="B161" s="204"/>
    </row>
    <row r="162" spans="1:2">
      <c r="A162" s="206" t="s">
        <v>174</v>
      </c>
      <c r="B162" s="204"/>
    </row>
    <row r="163" spans="1:2">
      <c r="A163" s="206" t="s">
        <v>175</v>
      </c>
      <c r="B163" s="204"/>
    </row>
    <row r="164" spans="1:2">
      <c r="A164" s="206" t="s">
        <v>176</v>
      </c>
      <c r="B164" s="204"/>
    </row>
    <row r="165" spans="1:2">
      <c r="A165" s="206" t="s">
        <v>177</v>
      </c>
      <c r="B165" s="204"/>
    </row>
    <row r="166" spans="1:2">
      <c r="A166" s="206" t="s">
        <v>178</v>
      </c>
      <c r="B166" s="204"/>
    </row>
    <row r="167" spans="1:2">
      <c r="A167" s="206" t="s">
        <v>179</v>
      </c>
      <c r="B167" s="204"/>
    </row>
    <row r="168" spans="1:2">
      <c r="A168" s="206" t="s">
        <v>180</v>
      </c>
      <c r="B168" s="204"/>
    </row>
    <row r="169" spans="1:2">
      <c r="A169" s="206" t="s">
        <v>181</v>
      </c>
      <c r="B169" s="204"/>
    </row>
    <row r="170" spans="1:2">
      <c r="A170" s="206" t="s">
        <v>182</v>
      </c>
      <c r="B170" s="204"/>
    </row>
    <row r="171" spans="1:2">
      <c r="A171" s="206" t="s">
        <v>183</v>
      </c>
      <c r="B171" s="204"/>
    </row>
    <row r="172" spans="1:2">
      <c r="A172" s="206" t="s">
        <v>184</v>
      </c>
      <c r="B172" s="204"/>
    </row>
    <row r="173" spans="1:2">
      <c r="A173" s="206" t="s">
        <v>185</v>
      </c>
      <c r="B173" s="204"/>
    </row>
    <row r="174" spans="1:2">
      <c r="A174" s="211"/>
      <c r="B174" s="204"/>
    </row>
    <row r="175" spans="1:2">
      <c r="A175" s="207" t="s">
        <v>186</v>
      </c>
      <c r="B175" s="204"/>
    </row>
    <row r="176" spans="1:2">
      <c r="A176" s="206" t="s">
        <v>187</v>
      </c>
      <c r="B176" s="204"/>
    </row>
    <row r="177" spans="1:2">
      <c r="A177" s="206" t="s">
        <v>188</v>
      </c>
      <c r="B177" s="204"/>
    </row>
    <row r="178" spans="1:2">
      <c r="A178" s="206" t="s">
        <v>189</v>
      </c>
      <c r="B178" s="204"/>
    </row>
    <row r="179" spans="1:2">
      <c r="A179" s="206" t="s">
        <v>190</v>
      </c>
      <c r="B179" s="204"/>
    </row>
    <row r="180" spans="1:2">
      <c r="A180" s="204"/>
      <c r="B180" s="204"/>
    </row>
  </sheetData>
  <mergeCells count="10">
    <mergeCell ref="G5:G6"/>
    <mergeCell ref="A2:C2"/>
    <mergeCell ref="A1:F1"/>
    <mergeCell ref="E5:E6"/>
    <mergeCell ref="F5:F6"/>
    <mergeCell ref="A3:B3"/>
    <mergeCell ref="A5:A6"/>
    <mergeCell ref="B5:B6"/>
    <mergeCell ref="C5:C6"/>
    <mergeCell ref="D5:D6"/>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workbookViewId="0">
      <selection activeCell="B4" sqref="B4"/>
    </sheetView>
  </sheetViews>
  <sheetFormatPr defaultColWidth="9.140625" defaultRowHeight="15"/>
  <cols>
    <col min="1" max="1" width="9.140625" style="4"/>
    <col min="2" max="2" width="94.140625" style="4" customWidth="1"/>
    <col min="3" max="16384" width="9.140625" style="4"/>
  </cols>
  <sheetData>
    <row r="1" spans="1:2" s="3" customFormat="1" ht="24" customHeight="1">
      <c r="A1" s="194"/>
      <c r="B1" s="195"/>
    </row>
    <row r="2" spans="1:2" s="1" customFormat="1" ht="27" customHeight="1">
      <c r="A2" s="199"/>
      <c r="B2" s="200"/>
    </row>
    <row r="3" spans="1:2" s="1" customFormat="1">
      <c r="A3" s="201"/>
      <c r="B3" s="201"/>
    </row>
    <row r="4" spans="1:2">
      <c r="A4" s="5"/>
      <c r="B4" s="6" t="s">
        <v>0</v>
      </c>
    </row>
    <row r="5" spans="1:2">
      <c r="A5" s="5"/>
      <c r="B5" s="5"/>
    </row>
    <row r="6" spans="1:2" ht="60">
      <c r="A6" s="7">
        <v>1</v>
      </c>
      <c r="B6" s="2" t="s">
        <v>1</v>
      </c>
    </row>
    <row r="7" spans="1:2" ht="30">
      <c r="A7" s="7">
        <v>2</v>
      </c>
      <c r="B7" s="2" t="s">
        <v>60</v>
      </c>
    </row>
    <row r="8" spans="1:2" ht="60">
      <c r="A8" s="7">
        <v>3</v>
      </c>
      <c r="B8" s="2" t="s">
        <v>2</v>
      </c>
    </row>
    <row r="9" spans="1:2">
      <c r="A9" s="7">
        <v>4</v>
      </c>
      <c r="B9" s="5" t="s">
        <v>3</v>
      </c>
    </row>
    <row r="10" spans="1:2">
      <c r="A10" s="7">
        <v>5</v>
      </c>
      <c r="B10" s="5" t="s">
        <v>4</v>
      </c>
    </row>
    <row r="11" spans="1:2" ht="30">
      <c r="A11" s="7">
        <v>6</v>
      </c>
      <c r="B11" s="8" t="s">
        <v>5</v>
      </c>
    </row>
    <row r="12" spans="1:2">
      <c r="A12" s="7">
        <v>7</v>
      </c>
      <c r="B12" s="5" t="s">
        <v>6</v>
      </c>
    </row>
    <row r="13" spans="1:2" ht="30">
      <c r="A13" s="7">
        <v>8</v>
      </c>
      <c r="B13" s="2" t="s">
        <v>40</v>
      </c>
    </row>
    <row r="14" spans="1:2" ht="75">
      <c r="A14" s="7">
        <v>9</v>
      </c>
      <c r="B14" s="9" t="s">
        <v>7</v>
      </c>
    </row>
    <row r="15" spans="1:2" ht="60">
      <c r="A15" s="7">
        <v>10</v>
      </c>
      <c r="B15" s="9" t="s">
        <v>8</v>
      </c>
    </row>
    <row r="16" spans="1:2" ht="30">
      <c r="A16" s="7">
        <v>11</v>
      </c>
      <c r="B16" s="8" t="s">
        <v>9</v>
      </c>
    </row>
    <row r="17" spans="1:2" ht="45">
      <c r="A17" s="7" t="s">
        <v>10</v>
      </c>
      <c r="B17" s="2" t="s">
        <v>11</v>
      </c>
    </row>
    <row r="18" spans="1:2">
      <c r="A18" s="7" t="s">
        <v>12</v>
      </c>
      <c r="B18" s="10" t="s">
        <v>13</v>
      </c>
    </row>
    <row r="19" spans="1:2" ht="60">
      <c r="A19" s="7" t="s">
        <v>14</v>
      </c>
      <c r="B19" s="2" t="s">
        <v>15</v>
      </c>
    </row>
    <row r="20" spans="1:2">
      <c r="A20" s="7" t="s">
        <v>16</v>
      </c>
      <c r="B20" s="10" t="s">
        <v>17</v>
      </c>
    </row>
    <row r="21" spans="1:2" ht="45">
      <c r="A21" s="7" t="s">
        <v>18</v>
      </c>
      <c r="B21" s="2" t="s">
        <v>19</v>
      </c>
    </row>
    <row r="22" spans="1:2" ht="45">
      <c r="A22" s="7" t="s">
        <v>20</v>
      </c>
      <c r="B22" s="2" t="s">
        <v>41</v>
      </c>
    </row>
    <row r="23" spans="1:2" ht="45">
      <c r="A23" s="7">
        <v>12</v>
      </c>
      <c r="B23" s="9" t="s">
        <v>21</v>
      </c>
    </row>
    <row r="24" spans="1:2" ht="60">
      <c r="A24" s="7">
        <v>13</v>
      </c>
      <c r="B24" s="9" t="s">
        <v>22</v>
      </c>
    </row>
    <row r="25" spans="1:2" ht="30">
      <c r="A25" s="7">
        <v>14</v>
      </c>
      <c r="B25" s="9" t="s">
        <v>42</v>
      </c>
    </row>
    <row r="26" spans="1:2" ht="30">
      <c r="A26" s="7">
        <v>15</v>
      </c>
      <c r="B26" s="9" t="s">
        <v>43</v>
      </c>
    </row>
    <row r="27" spans="1:2" ht="45">
      <c r="A27" s="7">
        <v>16</v>
      </c>
      <c r="B27" s="9" t="s">
        <v>23</v>
      </c>
    </row>
    <row r="28" spans="1:2">
      <c r="A28" s="7">
        <v>17</v>
      </c>
      <c r="B28" s="9" t="s">
        <v>24</v>
      </c>
    </row>
    <row r="29" spans="1:2" ht="30">
      <c r="A29" s="7">
        <v>18</v>
      </c>
      <c r="B29" s="9" t="s">
        <v>25</v>
      </c>
    </row>
    <row r="30" spans="1:2" ht="45">
      <c r="A30" s="7">
        <v>19</v>
      </c>
      <c r="B30" s="9" t="s">
        <v>26</v>
      </c>
    </row>
    <row r="31" spans="1:2" ht="45">
      <c r="A31" s="7">
        <v>20</v>
      </c>
      <c r="B31" s="9" t="s">
        <v>27</v>
      </c>
    </row>
    <row r="32" spans="1:2" ht="45">
      <c r="A32" s="7">
        <v>21</v>
      </c>
      <c r="B32" s="9" t="s">
        <v>28</v>
      </c>
    </row>
    <row r="33" spans="1:2" ht="60">
      <c r="A33" s="7">
        <v>22</v>
      </c>
      <c r="B33" s="9" t="s">
        <v>29</v>
      </c>
    </row>
    <row r="34" spans="1:2" ht="45">
      <c r="A34" s="7">
        <v>23</v>
      </c>
      <c r="B34" s="9" t="s">
        <v>30</v>
      </c>
    </row>
    <row r="35" spans="1:2" ht="45">
      <c r="A35" s="7">
        <v>24</v>
      </c>
      <c r="B35" s="9" t="s">
        <v>44</v>
      </c>
    </row>
    <row r="36" spans="1:2" ht="60">
      <c r="A36" s="7">
        <v>25</v>
      </c>
      <c r="B36" s="9" t="s">
        <v>31</v>
      </c>
    </row>
    <row r="37" spans="1:2">
      <c r="A37" s="7">
        <v>26</v>
      </c>
      <c r="B37" s="9" t="s">
        <v>72</v>
      </c>
    </row>
    <row r="38" spans="1:2" ht="30">
      <c r="A38" s="7">
        <v>27</v>
      </c>
      <c r="B38" s="9" t="s">
        <v>73</v>
      </c>
    </row>
  </sheetData>
  <mergeCells count="3">
    <mergeCell ref="A1:B1"/>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PHE BOQ</vt:lpstr>
      <vt:lpstr>General Notes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2024-12-13T09:23:33Z</dcterms:modified>
</cp:coreProperties>
</file>