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OJECTS\WAKNAGHAT BAR\PR\"/>
    </mc:Choice>
  </mc:AlternateContent>
  <bookViews>
    <workbookView xWindow="0" yWindow="0" windowWidth="20490" windowHeight="7320"/>
  </bookViews>
  <sheets>
    <sheet name="Barware &amp; Hollow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I71" i="1" s="1"/>
  <c r="H70" i="1"/>
  <c r="I70" i="1" s="1"/>
  <c r="I69" i="1"/>
  <c r="H69" i="1"/>
  <c r="I68" i="1"/>
  <c r="H68" i="1"/>
  <c r="H67" i="1"/>
  <c r="I67" i="1" s="1"/>
  <c r="H66" i="1"/>
  <c r="I66" i="1" s="1"/>
  <c r="I65" i="1"/>
  <c r="H65" i="1"/>
  <c r="I64" i="1"/>
  <c r="H64" i="1"/>
  <c r="H63" i="1"/>
  <c r="I63" i="1" s="1"/>
  <c r="H62" i="1"/>
  <c r="I62" i="1" s="1"/>
  <c r="I61" i="1"/>
  <c r="H61" i="1"/>
  <c r="I60" i="1"/>
  <c r="H60" i="1"/>
  <c r="H59" i="1"/>
  <c r="I59" i="1" s="1"/>
  <c r="H58" i="1"/>
  <c r="I58" i="1" s="1"/>
  <c r="I57" i="1"/>
  <c r="H57" i="1"/>
  <c r="I56" i="1"/>
  <c r="H56" i="1"/>
  <c r="H55" i="1"/>
  <c r="I55" i="1" s="1"/>
  <c r="H54" i="1"/>
  <c r="I54" i="1" s="1"/>
  <c r="I53" i="1"/>
  <c r="H53" i="1"/>
  <c r="I52" i="1"/>
  <c r="H52" i="1"/>
  <c r="H51" i="1"/>
  <c r="I51" i="1" s="1"/>
  <c r="H50" i="1"/>
  <c r="I50" i="1" s="1"/>
  <c r="I49" i="1"/>
  <c r="H49" i="1"/>
  <c r="I48" i="1"/>
  <c r="H48" i="1"/>
  <c r="H47" i="1"/>
  <c r="I47" i="1" s="1"/>
  <c r="H46" i="1"/>
  <c r="I46" i="1" s="1"/>
  <c r="I45" i="1"/>
  <c r="H45" i="1"/>
  <c r="I44" i="1"/>
  <c r="H44" i="1"/>
  <c r="H43" i="1"/>
  <c r="I43" i="1" s="1"/>
  <c r="H42" i="1"/>
  <c r="I42" i="1" s="1"/>
  <c r="I41" i="1"/>
  <c r="H41" i="1"/>
  <c r="I40" i="1"/>
  <c r="H40" i="1"/>
  <c r="H39" i="1"/>
  <c r="H72" i="1" s="1"/>
  <c r="I72" i="1" s="1"/>
  <c r="H38" i="1"/>
  <c r="I38" i="1" s="1"/>
  <c r="I37" i="1"/>
  <c r="H37" i="1"/>
  <c r="I36" i="1"/>
  <c r="H36" i="1"/>
  <c r="H35" i="1"/>
  <c r="I35" i="1" s="1"/>
  <c r="H34" i="1"/>
  <c r="I34" i="1" s="1"/>
  <c r="I33" i="1"/>
  <c r="H33" i="1"/>
  <c r="I32" i="1"/>
  <c r="H32" i="1"/>
  <c r="H31" i="1"/>
  <c r="I31" i="1" s="1"/>
  <c r="H30" i="1"/>
  <c r="I30" i="1" s="1"/>
  <c r="I29" i="1"/>
  <c r="H29" i="1"/>
  <c r="I28" i="1"/>
  <c r="H28" i="1"/>
  <c r="H27" i="1"/>
  <c r="I27" i="1" s="1"/>
  <c r="H26" i="1"/>
  <c r="I26" i="1" s="1"/>
  <c r="I25" i="1"/>
  <c r="H25" i="1"/>
  <c r="I24" i="1"/>
  <c r="H24" i="1"/>
  <c r="H23" i="1"/>
  <c r="I23" i="1" s="1"/>
  <c r="H22" i="1"/>
  <c r="I22" i="1" s="1"/>
  <c r="I21" i="1"/>
  <c r="H21" i="1"/>
  <c r="I20" i="1"/>
  <c r="H20" i="1"/>
  <c r="H19" i="1"/>
  <c r="I19" i="1" s="1"/>
  <c r="H18" i="1"/>
  <c r="I18" i="1" s="1"/>
  <c r="I17" i="1"/>
  <c r="H17" i="1"/>
  <c r="I16" i="1"/>
  <c r="H16" i="1"/>
  <c r="H15" i="1"/>
  <c r="I15" i="1" s="1"/>
  <c r="H14" i="1"/>
  <c r="I14" i="1" s="1"/>
  <c r="I13" i="1"/>
  <c r="H13" i="1"/>
  <c r="I12" i="1"/>
  <c r="H12" i="1"/>
  <c r="H11" i="1"/>
  <c r="I11" i="1" s="1"/>
  <c r="H10" i="1"/>
  <c r="I10" i="1" s="1"/>
  <c r="I9" i="1"/>
  <c r="H9" i="1"/>
  <c r="I8" i="1"/>
  <c r="H8" i="1"/>
  <c r="H7" i="1"/>
  <c r="I7" i="1" s="1"/>
  <c r="H6" i="1"/>
  <c r="I6" i="1" s="1"/>
  <c r="I5" i="1"/>
  <c r="H5" i="1"/>
  <c r="I39" i="1" l="1"/>
</calcChain>
</file>

<file path=xl/sharedStrings.xml><?xml version="1.0" encoding="utf-8"?>
<sst xmlns="http://schemas.openxmlformats.org/spreadsheetml/2006/main" count="135" uniqueCount="89">
  <si>
    <t>BARWARE &amp;  HOLLOWARE LIST</t>
  </si>
  <si>
    <t>SR NO</t>
  </si>
  <si>
    <t>ITEM DESCRIPTION</t>
  </si>
  <si>
    <t>IMAGE</t>
  </si>
  <si>
    <t>UNIT</t>
  </si>
  <si>
    <t>QTY. REQUIRED</t>
  </si>
  <si>
    <t>RATE/PC</t>
  </si>
  <si>
    <t>GST %</t>
  </si>
  <si>
    <t>Total without GST</t>
  </si>
  <si>
    <t>Total with GST</t>
  </si>
  <si>
    <t>BOSTON SHAKER TIN WITH WEIGHTED S/S BASE (28 OZ)- 900ML</t>
  </si>
  <si>
    <t>Nos</t>
  </si>
  <si>
    <t>BOSTON SHAKER S/ S ( 750 ML )</t>
  </si>
  <si>
    <t xml:space="preserve">Nos </t>
  </si>
  <si>
    <t>HAWTHORNE STRAINER S/S</t>
  </si>
  <si>
    <t>PLASTIC POURER</t>
  </si>
  <si>
    <t>GARNISH TRAY (6 BOX) ( JINDE )</t>
  </si>
  <si>
    <t>MUDDLER ( WOODEN )</t>
  </si>
  <si>
    <t>4 COMPARTMENT BAR CADDY ( JINDE )</t>
  </si>
  <si>
    <t>STORE AND POURS -1 LTR ( JINDE )</t>
  </si>
  <si>
    <t>BAR SPOON - RED KNOB</t>
  </si>
  <si>
    <t>BAR SPOON WITH MUDDLE TOP</t>
  </si>
  <si>
    <t>FINE STRAINER/TEA STRAINER</t>
  </si>
  <si>
    <t>ICE SCOOP - SS 3"</t>
  </si>
  <si>
    <t>CITRUS PRESS - ALUMINIUM</t>
  </si>
  <si>
    <t>CITRUS ZESTER</t>
  </si>
  <si>
    <t>BAR BLADE/BOTTLE OPENER - S/S</t>
  </si>
  <si>
    <t>BAR FLOOR MATS -3 X 5 FT</t>
  </si>
  <si>
    <t>CUTTING BOARD 1" X 9" X 12"</t>
  </si>
  <si>
    <t>SHARPENING STONE</t>
  </si>
  <si>
    <t>FLAIR BOTTLES ( JINDE )</t>
  </si>
  <si>
    <t>IGLOO BOX 5 LTR ( ARISTO )</t>
  </si>
  <si>
    <t>GLASS RIMMER ( JINDE )</t>
  </si>
  <si>
    <t>BAR MESH (2 FT X 40 FT) ( TABLECRAFT )</t>
  </si>
  <si>
    <t>MEASURING JAR- PLASTIC 1 LTR</t>
  </si>
  <si>
    <t>MEASURING JAR- PLASTIC 500</t>
  </si>
  <si>
    <t>No</t>
  </si>
  <si>
    <t>ICE CRUSHER- ELECTRIC</t>
  </si>
  <si>
    <t>MELON SCOOPER</t>
  </si>
  <si>
    <t>TIN CUTTER GLAZE</t>
  </si>
  <si>
    <t>MILK FROOTHER - 14 OZ</t>
  </si>
  <si>
    <t>NOS</t>
  </si>
  <si>
    <t>MILK FROTHER - 24 OZ</t>
  </si>
  <si>
    <t>MILK FROTHER - 36 OZ</t>
  </si>
  <si>
    <t>SQUZEE BTL 16 OZ ( KENFORD )</t>
  </si>
  <si>
    <t>ELECTRIC KETTLE 2 LTR CORDLESS ( BAJAJ)</t>
  </si>
  <si>
    <t>4 COMPARTMENT CUTLERY TRAY ( JINDE )</t>
  </si>
  <si>
    <t>DISHWASH CUTLERY TRAY ( JINDE )</t>
  </si>
  <si>
    <t>NO</t>
  </si>
  <si>
    <t>TEA URN - 10 LTR S/ S</t>
  </si>
  <si>
    <t>WATER PITCHERS POLYCARBONATE - 1.8LTR</t>
  </si>
  <si>
    <t>WINE BUCKET WITH STANDS</t>
  </si>
  <si>
    <t xml:space="preserve">ICE BUCKET </t>
  </si>
  <si>
    <t>ICE TONG</t>
  </si>
  <si>
    <t>TOOTH PICK HOLDER S/ S</t>
  </si>
  <si>
    <t>STRAW HOLDER S/S</t>
  </si>
  <si>
    <t>PEPPER MILLS (10 INCH) - WOODEN</t>
  </si>
  <si>
    <t>ANTI SKID TRAY ROUND - 14''</t>
  </si>
  <si>
    <t>AIR TIGHT STORAGE CONTAINERS FOR BAR ( 1.5 LTR)- ARISTO NO 202</t>
  </si>
  <si>
    <t>AIR TIGHT STORAGE CONTAINERS FOR BAR ( 7 LTR )ARISTO NO 402</t>
  </si>
  <si>
    <t>KOT RAIL -24''</t>
  </si>
  <si>
    <t>KOT PICK</t>
  </si>
  <si>
    <t>DISPENSER OREGANO &amp; CHILLI FLAKES (GLASS)</t>
  </si>
  <si>
    <t>SET</t>
  </si>
  <si>
    <t>DUSTBIN S.S. PERFORATED 10" X 14"</t>
  </si>
  <si>
    <t>MEASURING SPOON SET - SS</t>
  </si>
  <si>
    <t>GARBAGE PEDAL BIN 87 LITRES WITH LID</t>
  </si>
  <si>
    <t>Nilkamal, Code - WBFC87LGRY</t>
  </si>
  <si>
    <t>MILK CREAMER</t>
  </si>
  <si>
    <t>MILK POT 4 CUP</t>
  </si>
  <si>
    <t>OVEL PLATE WITH DIP</t>
  </si>
  <si>
    <t>DINWELL OVAL CHIP N DIP</t>
  </si>
  <si>
    <t>SS WHISK 10" LIGHT</t>
  </si>
  <si>
    <t xml:space="preserve">SS measuring jigger 30/60 ml double sidce </t>
  </si>
  <si>
    <t>Timer - Digital</t>
  </si>
  <si>
    <t xml:space="preserve">Thermometer </t>
  </si>
  <si>
    <t>Cream Gun</t>
  </si>
  <si>
    <t>KAYSER</t>
  </si>
  <si>
    <t xml:space="preserve">Cream Charger </t>
  </si>
  <si>
    <t>Ice Tea/milk Jugs 1 ltr - Plastic with lid</t>
  </si>
  <si>
    <t>POLY DECENTER 1000 ML</t>
  </si>
  <si>
    <t>S/S bullets for name tags</t>
  </si>
  <si>
    <t>2"</t>
  </si>
  <si>
    <t>TEA SPOON</t>
  </si>
  <si>
    <t>COFFEE SPOON</t>
  </si>
  <si>
    <t>A.P SPOON</t>
  </si>
  <si>
    <t>A.P KNIFE</t>
  </si>
  <si>
    <t>A.P FORK</t>
  </si>
  <si>
    <t>Cake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</si>
</sst>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116417</xdr:colOff>
      <xdr:row>4</xdr:row>
      <xdr:rowOff>104405</xdr:rowOff>
    </xdr:from>
    <xdr:to>
      <xdr:col>2</xdr:col>
      <xdr:colOff>1034279</xdr:colOff>
      <xdr:row>4</xdr:row>
      <xdr:rowOff>1026584</xdr:rowOff>
    </xdr:to>
    <xdr:pic>
      <xdr:nvPicPr>
        <xdr:cNvPr id="2" name="Picture 1" descr="Buy Etens Cocktail Shaker, Professional Boston Shaker, Stainless Steel  Martini Shaker Drink Shaker for Bartending and Home Bar ‚ Essential Bar  Tools and Gift for Bartender Online at Low Prices in India -">
          <a:extLst>
            <a:ext uri="{FF2B5EF4-FFF2-40B4-BE49-F238E27FC236}">
              <a16:creationId xmlns:a16="http://schemas.microsoft.com/office/drawing/2014/main" id="{D28DAA5D-F68A-42E3-0DB8-4AD3B8249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992" y="1209305"/>
          <a:ext cx="917862" cy="922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42335</xdr:colOff>
      <xdr:row>6</xdr:row>
      <xdr:rowOff>105833</xdr:rowOff>
    </xdr:from>
    <xdr:to>
      <xdr:col>2</xdr:col>
      <xdr:colOff>984251</xdr:colOff>
      <xdr:row>6</xdr:row>
      <xdr:rowOff>1052401</xdr:rowOff>
    </xdr:to>
    <xdr:pic>
      <xdr:nvPicPr>
        <xdr:cNvPr id="3" name="Picture 2" descr="Buy NJ Heathrow Strainer, Stainless Steel Bar Strainer, Cocktail Strainer,  Bartender Tool: 1 Pc. Online at Low Prices in India - Amazon.in">
          <a:extLst>
            <a:ext uri="{FF2B5EF4-FFF2-40B4-BE49-F238E27FC236}">
              <a16:creationId xmlns:a16="http://schemas.microsoft.com/office/drawing/2014/main" id="{12B3CAC3-A4D6-C547-D294-4F8A1B1F1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3910" y="2887133"/>
          <a:ext cx="941916" cy="9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116418</xdr:colOff>
      <xdr:row>7</xdr:row>
      <xdr:rowOff>33652</xdr:rowOff>
    </xdr:from>
    <xdr:to>
      <xdr:col>2</xdr:col>
      <xdr:colOff>867833</xdr:colOff>
      <xdr:row>7</xdr:row>
      <xdr:rowOff>787401</xdr:rowOff>
    </xdr:to>
    <xdr:pic>
      <xdr:nvPicPr>
        <xdr:cNvPr id="4" name="Picture 3" descr="NJ Plastic Free Flow Liquor Bottle Pourer, Plastic Pourer Mixed Colors for  Bar, Hotel, Restaurant and Home use - 12 Pcs Pack : Amazon.in: Home &amp;  Kitchen">
          <a:extLst>
            <a:ext uri="{FF2B5EF4-FFF2-40B4-BE49-F238E27FC236}">
              <a16:creationId xmlns:a16="http://schemas.microsoft.com/office/drawing/2014/main" id="{335C6A71-3135-243C-C10A-B86A47095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993" y="3929377"/>
          <a:ext cx="751415" cy="753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148167</xdr:colOff>
      <xdr:row>8</xdr:row>
      <xdr:rowOff>39506</xdr:rowOff>
    </xdr:from>
    <xdr:to>
      <xdr:col>2</xdr:col>
      <xdr:colOff>1143431</xdr:colOff>
      <xdr:row>8</xdr:row>
      <xdr:rowOff>687917</xdr:rowOff>
    </xdr:to>
    <xdr:pic>
      <xdr:nvPicPr>
        <xdr:cNvPr id="5" name="Picture 4" descr="Buy Tablecraft 102 Black 6-Compartment Condiment Holder with Clear Lid  Online at Low Prices in India - Amazon.in">
          <a:extLst>
            <a:ext uri="{FF2B5EF4-FFF2-40B4-BE49-F238E27FC236}">
              <a16:creationId xmlns:a16="http://schemas.microsoft.com/office/drawing/2014/main" id="{374478A7-72E6-B085-54C3-CE08E693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9742" y="4811531"/>
          <a:ext cx="995264" cy="64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9</xdr:row>
      <xdr:rowOff>138849</xdr:rowOff>
    </xdr:from>
    <xdr:to>
      <xdr:col>2</xdr:col>
      <xdr:colOff>1005417</xdr:colOff>
      <xdr:row>9</xdr:row>
      <xdr:rowOff>957790</xdr:rowOff>
    </xdr:to>
    <xdr:pic>
      <xdr:nvPicPr>
        <xdr:cNvPr id="6" name="Picture 5" descr="Brown Wooden Cocktail Muddler at Rs 35 in Noida | ID: 24056490248">
          <a:extLst>
            <a:ext uri="{FF2B5EF4-FFF2-40B4-BE49-F238E27FC236}">
              <a16:creationId xmlns:a16="http://schemas.microsoft.com/office/drawing/2014/main" id="{A10B8806-F7C8-98A2-D2C1-65C34DCD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5672874"/>
          <a:ext cx="814917" cy="81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359834</xdr:colOff>
      <xdr:row>10</xdr:row>
      <xdr:rowOff>48513</xdr:rowOff>
    </xdr:from>
    <xdr:to>
      <xdr:col>2</xdr:col>
      <xdr:colOff>1265809</xdr:colOff>
      <xdr:row>10</xdr:row>
      <xdr:rowOff>793750</xdr:rowOff>
    </xdr:to>
    <xdr:pic>
      <xdr:nvPicPr>
        <xdr:cNvPr id="7" name="Picture 6" descr="Bar Caddy Organizer with 6 Compartments, Bar Condiment Caddy Organizer with  Compartment of Napkin Holder &amp; Straw Holder - Black at Rs 599.00 | Bathroom  Caddy | ID: 24236722088">
          <a:extLst>
            <a:ext uri="{FF2B5EF4-FFF2-40B4-BE49-F238E27FC236}">
              <a16:creationId xmlns:a16="http://schemas.microsoft.com/office/drawing/2014/main" id="{8EFB9CF1-D00F-A5AF-97B0-F2DA81CC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409" y="6649338"/>
          <a:ext cx="905975" cy="74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31750</xdr:colOff>
      <xdr:row>11</xdr:row>
      <xdr:rowOff>149642</xdr:rowOff>
    </xdr:from>
    <xdr:to>
      <xdr:col>2</xdr:col>
      <xdr:colOff>889000</xdr:colOff>
      <xdr:row>11</xdr:row>
      <xdr:rowOff>1011125</xdr:rowOff>
    </xdr:to>
    <xdr:pic>
      <xdr:nvPicPr>
        <xdr:cNvPr id="8" name="Picture 7" descr="Store And Pour – Q1 Bahrain">
          <a:extLst>
            <a:ext uri="{FF2B5EF4-FFF2-40B4-BE49-F238E27FC236}">
              <a16:creationId xmlns:a16="http://schemas.microsoft.com/office/drawing/2014/main" id="{86B3E407-6631-8B40-8EB9-066E5DA5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325" y="7636292"/>
          <a:ext cx="857250" cy="861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220859</xdr:colOff>
      <xdr:row>13</xdr:row>
      <xdr:rowOff>116419</xdr:rowOff>
    </xdr:from>
    <xdr:to>
      <xdr:col>2</xdr:col>
      <xdr:colOff>2211916</xdr:colOff>
      <xdr:row>13</xdr:row>
      <xdr:rowOff>825502</xdr:rowOff>
    </xdr:to>
    <xdr:pic>
      <xdr:nvPicPr>
        <xdr:cNvPr id="9" name="Picture 8" descr="NJ Premium Bar Stirrer Spoon Twisted with Muddler top, Long Spoon, Cocktail  Mixing Spoon, Long Handle Stirring Spoon, Stainless Steel Cocktail Spoon, Bar  Cocktail Shaker Spoon 11&quot; Length : 1 Pc. :">
          <a:extLst>
            <a:ext uri="{FF2B5EF4-FFF2-40B4-BE49-F238E27FC236}">
              <a16:creationId xmlns:a16="http://schemas.microsoft.com/office/drawing/2014/main" id="{126E2A0D-5588-1100-3A19-CD85E09A3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79" r="32151"/>
        <a:stretch/>
      </xdr:blipFill>
      <xdr:spPr bwMode="auto">
        <a:xfrm rot="5400000">
          <a:off x="5843421" y="9086157"/>
          <a:ext cx="709083" cy="199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158750</xdr:colOff>
      <xdr:row>14</xdr:row>
      <xdr:rowOff>74305</xdr:rowOff>
    </xdr:from>
    <xdr:to>
      <xdr:col>2</xdr:col>
      <xdr:colOff>1185334</xdr:colOff>
      <xdr:row>14</xdr:row>
      <xdr:rowOff>1105959</xdr:rowOff>
    </xdr:to>
    <xdr:pic>
      <xdr:nvPicPr>
        <xdr:cNvPr id="10" name="Picture 9" descr="Rengvo Strainer Stainless Steel Fine Mesh Strainer, Food Strainers, Small  Strainer,Tea Strainer, Bar Strainer, Bar Funnel Style Strainer 3 inch: 1  Pc. : Amazon.in: Home &amp; Kitchen">
          <a:extLst>
            <a:ext uri="{FF2B5EF4-FFF2-40B4-BE49-F238E27FC236}">
              <a16:creationId xmlns:a16="http://schemas.microsoft.com/office/drawing/2014/main" id="{81CBD1B8-377E-605D-AF39-83478808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325" y="10589905"/>
          <a:ext cx="1026584" cy="1031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179916</xdr:colOff>
      <xdr:row>15</xdr:row>
      <xdr:rowOff>53991</xdr:rowOff>
    </xdr:from>
    <xdr:to>
      <xdr:col>2</xdr:col>
      <xdr:colOff>920749</xdr:colOff>
      <xdr:row>15</xdr:row>
      <xdr:rowOff>799214</xdr:rowOff>
    </xdr:to>
    <xdr:pic>
      <xdr:nvPicPr>
        <xdr:cNvPr id="11" name="Picture 10" descr="Stainless Steel Ice Scoop, Packaging Type: Box at Rs 50/piece in Jaipur |  ID: 15826478488">
          <a:extLst>
            <a:ext uri="{FF2B5EF4-FFF2-40B4-BE49-F238E27FC236}">
              <a16:creationId xmlns:a16="http://schemas.microsoft.com/office/drawing/2014/main" id="{497CA553-5E84-FBD0-B648-59588D19C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491" y="11750691"/>
          <a:ext cx="740833" cy="745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105834</xdr:colOff>
      <xdr:row>16</xdr:row>
      <xdr:rowOff>52916</xdr:rowOff>
    </xdr:from>
    <xdr:to>
      <xdr:col>2</xdr:col>
      <xdr:colOff>1174750</xdr:colOff>
      <xdr:row>16</xdr:row>
      <xdr:rowOff>915064</xdr:rowOff>
    </xdr:to>
    <xdr:pic>
      <xdr:nvPicPr>
        <xdr:cNvPr id="12" name="Picture 11" descr="Buy THW Aluminium Lemon Squeezer Citrus Lime Juicer Online at Low Prices in  India - Amazon.in">
          <a:extLst>
            <a:ext uri="{FF2B5EF4-FFF2-40B4-BE49-F238E27FC236}">
              <a16:creationId xmlns:a16="http://schemas.microsoft.com/office/drawing/2014/main" id="{67D99C6F-8979-A571-74D4-C7548886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09" y="12644966"/>
          <a:ext cx="1068916" cy="862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127002</xdr:colOff>
      <xdr:row>17</xdr:row>
      <xdr:rowOff>42334</xdr:rowOff>
    </xdr:from>
    <xdr:to>
      <xdr:col>2</xdr:col>
      <xdr:colOff>1250609</xdr:colOff>
      <xdr:row>18</xdr:row>
      <xdr:rowOff>19897</xdr:rowOff>
    </xdr:to>
    <xdr:pic>
      <xdr:nvPicPr>
        <xdr:cNvPr id="13" name="Picture 12" descr="Stainless Steel Lemon Zester at Rs 85/piece | Sector 10 | Noida | ID:  25302711862">
          <a:extLst>
            <a:ext uri="{FF2B5EF4-FFF2-40B4-BE49-F238E27FC236}">
              <a16:creationId xmlns:a16="http://schemas.microsoft.com/office/drawing/2014/main" id="{99D4CB09-818D-30AE-3A50-05AB0208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8577" y="13729759"/>
          <a:ext cx="1123607" cy="90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412751</xdr:colOff>
      <xdr:row>18</xdr:row>
      <xdr:rowOff>52917</xdr:rowOff>
    </xdr:from>
    <xdr:to>
      <xdr:col>2</xdr:col>
      <xdr:colOff>2010833</xdr:colOff>
      <xdr:row>18</xdr:row>
      <xdr:rowOff>942510</xdr:rowOff>
    </xdr:to>
    <xdr:pic>
      <xdr:nvPicPr>
        <xdr:cNvPr id="14" name="Picture 13" descr="ASR BAR BLADE FOR BOTTLE OPENER SS (ASRBBLD) Bottle Opener Price in India -  Buy ASR BAR BLADE FOR BOTTLE OPENER SS (ASRBBLD) Bottle Opener online at  Flipkart.com">
          <a:extLst>
            <a:ext uri="{FF2B5EF4-FFF2-40B4-BE49-F238E27FC236}">
              <a16:creationId xmlns:a16="http://schemas.microsoft.com/office/drawing/2014/main" id="{3733925D-4697-A757-C733-7787F7547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326" y="14664267"/>
          <a:ext cx="1598082" cy="889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31751</xdr:colOff>
      <xdr:row>19</xdr:row>
      <xdr:rowOff>63500</xdr:rowOff>
    </xdr:from>
    <xdr:to>
      <xdr:col>2</xdr:col>
      <xdr:colOff>1079501</xdr:colOff>
      <xdr:row>19</xdr:row>
      <xdr:rowOff>1076172</xdr:rowOff>
    </xdr:to>
    <xdr:pic>
      <xdr:nvPicPr>
        <xdr:cNvPr id="15" name="Picture 14" descr="Rubber Grass Mats By GrassMats USA">
          <a:extLst>
            <a:ext uri="{FF2B5EF4-FFF2-40B4-BE49-F238E27FC236}">
              <a16:creationId xmlns:a16="http://schemas.microsoft.com/office/drawing/2014/main" id="{A3CC5111-5106-3315-866A-C3264B82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326" y="15646400"/>
          <a:ext cx="1047750" cy="1012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63500</xdr:colOff>
      <xdr:row>20</xdr:row>
      <xdr:rowOff>63499</xdr:rowOff>
    </xdr:from>
    <xdr:to>
      <xdr:col>2</xdr:col>
      <xdr:colOff>1566333</xdr:colOff>
      <xdr:row>20</xdr:row>
      <xdr:rowOff>753689</xdr:rowOff>
    </xdr:to>
    <xdr:pic>
      <xdr:nvPicPr>
        <xdr:cNvPr id="16" name="Picture 15" descr="9 x 12 x .5&quot; Thick Rubber Cutting Board | Utensils | JB Prince">
          <a:extLst>
            <a:ext uri="{FF2B5EF4-FFF2-40B4-BE49-F238E27FC236}">
              <a16:creationId xmlns:a16="http://schemas.microsoft.com/office/drawing/2014/main" id="{A66A61AD-AC57-907B-9787-1583519881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67" b="23833"/>
        <a:stretch/>
      </xdr:blipFill>
      <xdr:spPr bwMode="auto">
        <a:xfrm>
          <a:off x="5045075" y="16760824"/>
          <a:ext cx="1502833" cy="690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95251</xdr:colOff>
      <xdr:row>21</xdr:row>
      <xdr:rowOff>42333</xdr:rowOff>
    </xdr:from>
    <xdr:to>
      <xdr:col>2</xdr:col>
      <xdr:colOff>1555751</xdr:colOff>
      <xdr:row>21</xdr:row>
      <xdr:rowOff>1089484</xdr:rowOff>
    </xdr:to>
    <xdr:pic>
      <xdr:nvPicPr>
        <xdr:cNvPr id="17" name="Picture 16" descr="Visionplast Combination Stone Sharpener for Both Knives and Tool Premium Sharpening  Stone For Sharpening Knives and">
          <a:extLst>
            <a:ext uri="{FF2B5EF4-FFF2-40B4-BE49-F238E27FC236}">
              <a16:creationId xmlns:a16="http://schemas.microsoft.com/office/drawing/2014/main" id="{F700CEBF-FC11-FB3A-FD91-463910C6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17835033"/>
          <a:ext cx="1460500" cy="1047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116418</xdr:colOff>
      <xdr:row>22</xdr:row>
      <xdr:rowOff>95251</xdr:rowOff>
    </xdr:from>
    <xdr:to>
      <xdr:col>2</xdr:col>
      <xdr:colOff>1270000</xdr:colOff>
      <xdr:row>22</xdr:row>
      <xdr:rowOff>830126</xdr:rowOff>
    </xdr:to>
    <xdr:pic>
      <xdr:nvPicPr>
        <xdr:cNvPr id="18" name="Picture 17" descr="Different Patterns Bar Usage Plastic Flair Bottle - Buy Plastic Flair Bottle,Plastic  Practice Bottle,Plastic Bottle Product on Alibaba.com">
          <a:extLst>
            <a:ext uri="{FF2B5EF4-FFF2-40B4-BE49-F238E27FC236}">
              <a16:creationId xmlns:a16="http://schemas.microsoft.com/office/drawing/2014/main" id="{21FE7463-A33C-1439-A3BC-285AD26F3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39" b="15970"/>
        <a:stretch/>
      </xdr:blipFill>
      <xdr:spPr bwMode="auto">
        <a:xfrm>
          <a:off x="5097993" y="19145251"/>
          <a:ext cx="1153582" cy="73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105834</xdr:colOff>
      <xdr:row>23</xdr:row>
      <xdr:rowOff>63500</xdr:rowOff>
    </xdr:from>
    <xdr:to>
      <xdr:col>2</xdr:col>
      <xdr:colOff>1121834</xdr:colOff>
      <xdr:row>23</xdr:row>
      <xdr:rowOff>948811</xdr:rowOff>
    </xdr:to>
    <xdr:pic>
      <xdr:nvPicPr>
        <xdr:cNvPr id="19" name="Picture 18" descr="Ice Box - 50 Litre (Economy) - Nilkamal Material Handling">
          <a:extLst>
            <a:ext uri="{FF2B5EF4-FFF2-40B4-BE49-F238E27FC236}">
              <a16:creationId xmlns:a16="http://schemas.microsoft.com/office/drawing/2014/main" id="{8BB59A12-4236-E305-9BE8-E65DE41B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09" y="20227925"/>
          <a:ext cx="1016000" cy="885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105833</xdr:colOff>
      <xdr:row>24</xdr:row>
      <xdr:rowOff>52917</xdr:rowOff>
    </xdr:from>
    <xdr:to>
      <xdr:col>2</xdr:col>
      <xdr:colOff>1714500</xdr:colOff>
      <xdr:row>24</xdr:row>
      <xdr:rowOff>1165081</xdr:rowOff>
    </xdr:to>
    <xdr:pic>
      <xdr:nvPicPr>
        <xdr:cNvPr id="20" name="Picture 19" descr="Jual Tempat Garam, Air Jeruk /Sugar, Salt,and lime juice Glass Rimmer BSS -  Jakarta Barat - kitchen utensil168 | Tokopedia">
          <a:extLst>
            <a:ext uri="{FF2B5EF4-FFF2-40B4-BE49-F238E27FC236}">
              <a16:creationId xmlns:a16="http://schemas.microsoft.com/office/drawing/2014/main" id="{D6807FAF-AA06-F555-8F12-4474AD4B1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15" b="9718"/>
        <a:stretch/>
      </xdr:blipFill>
      <xdr:spPr bwMode="auto">
        <a:xfrm>
          <a:off x="5087408" y="21350817"/>
          <a:ext cx="1608667" cy="1112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232833</xdr:colOff>
      <xdr:row>25</xdr:row>
      <xdr:rowOff>105833</xdr:rowOff>
    </xdr:from>
    <xdr:to>
      <xdr:col>2</xdr:col>
      <xdr:colOff>2137833</xdr:colOff>
      <xdr:row>25</xdr:row>
      <xdr:rowOff>1132417</xdr:rowOff>
    </xdr:to>
    <xdr:pic>
      <xdr:nvPicPr>
        <xdr:cNvPr id="21" name="Picture 20" descr="Tablecraft Bar Mats and Shelf Liners - WebstaurantStore">
          <a:extLst>
            <a:ext uri="{FF2B5EF4-FFF2-40B4-BE49-F238E27FC236}">
              <a16:creationId xmlns:a16="http://schemas.microsoft.com/office/drawing/2014/main" id="{ACCFABD2-DCE4-5239-BC74-5886670A56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23" b="22057"/>
        <a:stretch/>
      </xdr:blipFill>
      <xdr:spPr bwMode="auto">
        <a:xfrm>
          <a:off x="5214408" y="22832483"/>
          <a:ext cx="1905000" cy="102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673101</xdr:colOff>
      <xdr:row>26</xdr:row>
      <xdr:rowOff>300143</xdr:rowOff>
    </xdr:from>
    <xdr:to>
      <xdr:col>2</xdr:col>
      <xdr:colOff>1452419</xdr:colOff>
      <xdr:row>26</xdr:row>
      <xdr:rowOff>1083310</xdr:rowOff>
    </xdr:to>
    <xdr:pic>
      <xdr:nvPicPr>
        <xdr:cNvPr id="22" name="Picture 21" descr="Plastic Measuring Jug 1000ml., Chemical Laboratory at Rs 45/piece in Delhi">
          <a:extLst>
            <a:ext uri="{FF2B5EF4-FFF2-40B4-BE49-F238E27FC236}">
              <a16:creationId xmlns:a16="http://schemas.microsoft.com/office/drawing/2014/main" id="{BEFB2D34-6005-E106-416A-D8D596D3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676" y="24245993"/>
          <a:ext cx="779318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167372</xdr:colOff>
      <xdr:row>29</xdr:row>
      <xdr:rowOff>66830</xdr:rowOff>
    </xdr:from>
    <xdr:to>
      <xdr:col>2</xdr:col>
      <xdr:colOff>965043</xdr:colOff>
      <xdr:row>29</xdr:row>
      <xdr:rowOff>860581</xdr:rowOff>
    </xdr:to>
    <xdr:pic>
      <xdr:nvPicPr>
        <xdr:cNvPr id="23" name="Picture 22" descr="Buy Navisha Double-End Melon Baller Scoop Fruit Spoon,Fruit Baller, Double  End Scoop Big &amp; Small Size Online at Low Prices in India - Amazon.in">
          <a:extLst>
            <a:ext uri="{FF2B5EF4-FFF2-40B4-BE49-F238E27FC236}">
              <a16:creationId xmlns:a16="http://schemas.microsoft.com/office/drawing/2014/main" id="{56DD1F20-B51F-2794-0182-AD769520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150907" y="26868220"/>
          <a:ext cx="793751" cy="797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44979</xdr:colOff>
      <xdr:row>30</xdr:row>
      <xdr:rowOff>50274</xdr:rowOff>
    </xdr:from>
    <xdr:to>
      <xdr:col>2</xdr:col>
      <xdr:colOff>1513416</xdr:colOff>
      <xdr:row>30</xdr:row>
      <xdr:rowOff>918950</xdr:rowOff>
    </xdr:to>
    <xdr:pic>
      <xdr:nvPicPr>
        <xdr:cNvPr id="24" name="Picture 23" descr="Glare Bottle Opener ( Tin Cutter) | DealEver">
          <a:extLst>
            <a:ext uri="{FF2B5EF4-FFF2-40B4-BE49-F238E27FC236}">
              <a16:creationId xmlns:a16="http://schemas.microsoft.com/office/drawing/2014/main" id="{6456BDC9-5B24-3183-146C-C641DD7D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26435" y="27934868"/>
          <a:ext cx="868676" cy="1468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63501</xdr:colOff>
      <xdr:row>32</xdr:row>
      <xdr:rowOff>83368</xdr:rowOff>
    </xdr:from>
    <xdr:to>
      <xdr:col>2</xdr:col>
      <xdr:colOff>952501</xdr:colOff>
      <xdr:row>32</xdr:row>
      <xdr:rowOff>975880</xdr:rowOff>
    </xdr:to>
    <xdr:pic>
      <xdr:nvPicPr>
        <xdr:cNvPr id="25" name="Picture 24" descr="Buy Milk Frothing Pitcher Latte Cup - Stainless Steel Pitcher Latte Art  Espresso Machine Accessories Steaming Pitcher Cappuccino Coffee Milk Frother  Cups 12 Oz (350ml)… Online at Low Prices in India - Amazon.in">
          <a:extLst>
            <a:ext uri="{FF2B5EF4-FFF2-40B4-BE49-F238E27FC236}">
              <a16:creationId xmlns:a16="http://schemas.microsoft.com/office/drawing/2014/main" id="{B1B0CFC7-37B8-66BF-26CC-E94016A79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5076" y="30430018"/>
          <a:ext cx="889000" cy="89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74085</xdr:colOff>
      <xdr:row>33</xdr:row>
      <xdr:rowOff>127640</xdr:rowOff>
    </xdr:from>
    <xdr:to>
      <xdr:col>2</xdr:col>
      <xdr:colOff>1016001</xdr:colOff>
      <xdr:row>33</xdr:row>
      <xdr:rowOff>1074207</xdr:rowOff>
    </xdr:to>
    <xdr:pic>
      <xdr:nvPicPr>
        <xdr:cNvPr id="26" name="Picture 25" descr="Buy SMS Homeware Stainless Steel Milk Frothing Jug || 600 ML || Latte Maker  || Frothing Pitcher for Coffee Online at Low Prices in India - Amazon.in">
          <a:extLst>
            <a:ext uri="{FF2B5EF4-FFF2-40B4-BE49-F238E27FC236}">
              <a16:creationId xmlns:a16="http://schemas.microsoft.com/office/drawing/2014/main" id="{6606550B-28FA-D282-BF32-0C9B46B7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5660" y="31626815"/>
          <a:ext cx="941916" cy="94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47040</xdr:colOff>
      <xdr:row>34</xdr:row>
      <xdr:rowOff>105834</xdr:rowOff>
    </xdr:from>
    <xdr:to>
      <xdr:col>2</xdr:col>
      <xdr:colOff>1047750</xdr:colOff>
      <xdr:row>34</xdr:row>
      <xdr:rowOff>836084</xdr:rowOff>
    </xdr:to>
    <xdr:pic>
      <xdr:nvPicPr>
        <xdr:cNvPr id="27" name="Picture 26" descr="LDPE Screw Cap Squeeze Bottle 12 Ounce -360Ml, Use For Storage: sauces,  200ml at Rs 32/piece in Mumbai">
          <a:extLst>
            <a:ext uri="{FF2B5EF4-FFF2-40B4-BE49-F238E27FC236}">
              <a16:creationId xmlns:a16="http://schemas.microsoft.com/office/drawing/2014/main" id="{3F1A1952-9CC8-D9D8-9B4D-365EFC8AA0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92" b="12593"/>
        <a:stretch/>
      </xdr:blipFill>
      <xdr:spPr bwMode="auto">
        <a:xfrm>
          <a:off x="5028615" y="32700384"/>
          <a:ext cx="1000710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116418</xdr:colOff>
      <xdr:row>35</xdr:row>
      <xdr:rowOff>63500</xdr:rowOff>
    </xdr:from>
    <xdr:to>
      <xdr:col>2</xdr:col>
      <xdr:colOff>844006</xdr:colOff>
      <xdr:row>36</xdr:row>
      <xdr:rowOff>74930</xdr:rowOff>
    </xdr:to>
    <xdr:pic>
      <xdr:nvPicPr>
        <xdr:cNvPr id="28" name="Picture 27" descr="Italia 1 Ltr Ik 1415 Electric Kettle Price in India - Buy Italia 1 Ltr Ik  1415 Electric Kettle Online on Snapdeal">
          <a:extLst>
            <a:ext uri="{FF2B5EF4-FFF2-40B4-BE49-F238E27FC236}">
              <a16:creationId xmlns:a16="http://schemas.microsoft.com/office/drawing/2014/main" id="{826512BC-F7A4-5CE7-1EAE-3239B3AB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993" y="33677225"/>
          <a:ext cx="727588" cy="85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525780</xdr:colOff>
      <xdr:row>36</xdr:row>
      <xdr:rowOff>152401</xdr:rowOff>
    </xdr:from>
    <xdr:to>
      <xdr:col>2</xdr:col>
      <xdr:colOff>2166197</xdr:colOff>
      <xdr:row>36</xdr:row>
      <xdr:rowOff>839051</xdr:rowOff>
    </xdr:to>
    <xdr:pic>
      <xdr:nvPicPr>
        <xdr:cNvPr id="29" name="Picture 28" descr="Plastic Cutlery tray 4 compartment, For Hotel, Size: 20&quot;x11&quot; at Rs  400/piece in Jalandhar">
          <a:extLst>
            <a:ext uri="{FF2B5EF4-FFF2-40B4-BE49-F238E27FC236}">
              <a16:creationId xmlns:a16="http://schemas.microsoft.com/office/drawing/2014/main" id="{9DE96C47-6076-6236-4CEB-23422E5C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7355" y="34613851"/>
          <a:ext cx="1640417" cy="68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42333</xdr:colOff>
      <xdr:row>38</xdr:row>
      <xdr:rowOff>74083</xdr:rowOff>
    </xdr:from>
    <xdr:to>
      <xdr:col>2</xdr:col>
      <xdr:colOff>853246</xdr:colOff>
      <xdr:row>38</xdr:row>
      <xdr:rowOff>889000</xdr:rowOff>
    </xdr:to>
    <xdr:pic>
      <xdr:nvPicPr>
        <xdr:cNvPr id="30" name="Picture 29" descr="Tea Coffee Urn Delux | HORECA247">
          <a:extLst>
            <a:ext uri="{FF2B5EF4-FFF2-40B4-BE49-F238E27FC236}">
              <a16:creationId xmlns:a16="http://schemas.microsoft.com/office/drawing/2014/main" id="{240BD442-1A50-5362-AA63-BB6A249D4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3908" y="36392908"/>
          <a:ext cx="810913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457200</xdr:colOff>
      <xdr:row>39</xdr:row>
      <xdr:rowOff>114301</xdr:rowOff>
    </xdr:from>
    <xdr:to>
      <xdr:col>2</xdr:col>
      <xdr:colOff>1462617</xdr:colOff>
      <xdr:row>39</xdr:row>
      <xdr:rowOff>1165927</xdr:rowOff>
    </xdr:to>
    <xdr:pic>
      <xdr:nvPicPr>
        <xdr:cNvPr id="31" name="Picture 30" descr="Buy Godskitchen 1.8 LTR - Polycarbonate Plastic Restaurant Water Pitcher,  Clear Online at Low Prices in India - Amazon.in">
          <a:extLst>
            <a:ext uri="{FF2B5EF4-FFF2-40B4-BE49-F238E27FC236}">
              <a16:creationId xmlns:a16="http://schemas.microsoft.com/office/drawing/2014/main" id="{DD71657E-740F-90DA-4064-6FE13DDE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37347526"/>
          <a:ext cx="1005417" cy="105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116418</xdr:colOff>
      <xdr:row>40</xdr:row>
      <xdr:rowOff>52916</xdr:rowOff>
    </xdr:from>
    <xdr:to>
      <xdr:col>2</xdr:col>
      <xdr:colOff>1026584</xdr:colOff>
      <xdr:row>40</xdr:row>
      <xdr:rowOff>922630</xdr:rowOff>
    </xdr:to>
    <xdr:pic>
      <xdr:nvPicPr>
        <xdr:cNvPr id="32" name="Picture 31" descr="Wine Bucket &amp; Stands | HORECA247">
          <a:extLst>
            <a:ext uri="{FF2B5EF4-FFF2-40B4-BE49-F238E27FC236}">
              <a16:creationId xmlns:a16="http://schemas.microsoft.com/office/drawing/2014/main" id="{5E2892FC-1275-5F35-3DAA-5A635EF35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14"/>
        <a:stretch/>
      </xdr:blipFill>
      <xdr:spPr bwMode="auto">
        <a:xfrm>
          <a:off x="5097993" y="38514866"/>
          <a:ext cx="910166" cy="86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31750</xdr:colOff>
      <xdr:row>41</xdr:row>
      <xdr:rowOff>31751</xdr:rowOff>
    </xdr:from>
    <xdr:to>
      <xdr:col>2</xdr:col>
      <xdr:colOff>990101</xdr:colOff>
      <xdr:row>42</xdr:row>
      <xdr:rowOff>4235</xdr:rowOff>
    </xdr:to>
    <xdr:pic>
      <xdr:nvPicPr>
        <xdr:cNvPr id="33" name="Picture 32" descr="Ice Bucket with Tong - Masflex">
          <a:extLst>
            <a:ext uri="{FF2B5EF4-FFF2-40B4-BE49-F238E27FC236}">
              <a16:creationId xmlns:a16="http://schemas.microsoft.com/office/drawing/2014/main" id="{6B43436A-64B9-A6A3-40EA-964F34CA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325" y="39627176"/>
          <a:ext cx="958351" cy="963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42333</xdr:colOff>
      <xdr:row>43</xdr:row>
      <xdr:rowOff>42335</xdr:rowOff>
    </xdr:from>
    <xdr:to>
      <xdr:col>2</xdr:col>
      <xdr:colOff>905902</xdr:colOff>
      <xdr:row>43</xdr:row>
      <xdr:rowOff>910169</xdr:rowOff>
    </xdr:to>
    <xdr:pic>
      <xdr:nvPicPr>
        <xdr:cNvPr id="34" name="Picture 33" descr="SS Toothpick Holder at Rs 60/piece | टूथपिक होल्डर और डिस्पेंसर in Mumbai |  ID: 4351058197">
          <a:extLst>
            <a:ext uri="{FF2B5EF4-FFF2-40B4-BE49-F238E27FC236}">
              <a16:creationId xmlns:a16="http://schemas.microsoft.com/office/drawing/2014/main" id="{862C200B-BBBC-F276-2F43-4C3F5C81F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3908" y="41647535"/>
          <a:ext cx="863569" cy="867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63501</xdr:colOff>
      <xdr:row>44</xdr:row>
      <xdr:rowOff>74084</xdr:rowOff>
    </xdr:from>
    <xdr:to>
      <xdr:col>2</xdr:col>
      <xdr:colOff>922867</xdr:colOff>
      <xdr:row>44</xdr:row>
      <xdr:rowOff>762001</xdr:rowOff>
    </xdr:to>
    <xdr:pic>
      <xdr:nvPicPr>
        <xdr:cNvPr id="35" name="Picture 34" descr="Venus Straw Holder SH-361 | HORECA247">
          <a:extLst>
            <a:ext uri="{FF2B5EF4-FFF2-40B4-BE49-F238E27FC236}">
              <a16:creationId xmlns:a16="http://schemas.microsoft.com/office/drawing/2014/main" id="{B831C6F1-DBF0-F42F-28E8-D21F064470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87"/>
        <a:stretch/>
      </xdr:blipFill>
      <xdr:spPr bwMode="auto">
        <a:xfrm>
          <a:off x="5045076" y="42631784"/>
          <a:ext cx="859366" cy="68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211667</xdr:colOff>
      <xdr:row>45</xdr:row>
      <xdr:rowOff>116416</xdr:rowOff>
    </xdr:from>
    <xdr:to>
      <xdr:col>2</xdr:col>
      <xdr:colOff>910167</xdr:colOff>
      <xdr:row>45</xdr:row>
      <xdr:rowOff>939769</xdr:rowOff>
    </xdr:to>
    <xdr:pic>
      <xdr:nvPicPr>
        <xdr:cNvPr id="36" name="Picture 35" descr="5inch 8inch 10inch Refillable Manual Oak Wooden Salt and Pepper Mill Grinder:  Buy Online at Best Price in India - Snapdeal">
          <a:extLst>
            <a:ext uri="{FF2B5EF4-FFF2-40B4-BE49-F238E27FC236}">
              <a16:creationId xmlns:a16="http://schemas.microsoft.com/office/drawing/2014/main" id="{9581A530-2807-8744-423C-6962F0E3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3242" y="43531366"/>
          <a:ext cx="698500" cy="823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74085</xdr:colOff>
      <xdr:row>46</xdr:row>
      <xdr:rowOff>82550</xdr:rowOff>
    </xdr:from>
    <xdr:to>
      <xdr:col>2</xdr:col>
      <xdr:colOff>931335</xdr:colOff>
      <xdr:row>46</xdr:row>
      <xdr:rowOff>941917</xdr:rowOff>
    </xdr:to>
    <xdr:pic>
      <xdr:nvPicPr>
        <xdr:cNvPr id="37" name="Picture 36" descr="Horeca247 Fiber Anti Skid Tray - Round 14 inch | HORECA247">
          <a:extLst>
            <a:ext uri="{FF2B5EF4-FFF2-40B4-BE49-F238E27FC236}">
              <a16:creationId xmlns:a16="http://schemas.microsoft.com/office/drawing/2014/main" id="{9F194002-A7D1-1584-9573-3941D1F5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5660" y="44545250"/>
          <a:ext cx="857250" cy="85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74084</xdr:colOff>
      <xdr:row>47</xdr:row>
      <xdr:rowOff>125942</xdr:rowOff>
    </xdr:from>
    <xdr:to>
      <xdr:col>2</xdr:col>
      <xdr:colOff>1026583</xdr:colOff>
      <xdr:row>47</xdr:row>
      <xdr:rowOff>888368</xdr:rowOff>
    </xdr:to>
    <xdr:pic>
      <xdr:nvPicPr>
        <xdr:cNvPr id="38" name="Picture 37" descr="Buy Cello Fit &amp; Fresh S1 Air Tight Container, 1.5 Litres Online at Low  Prices in India - Amazon.in">
          <a:extLst>
            <a:ext uri="{FF2B5EF4-FFF2-40B4-BE49-F238E27FC236}">
              <a16:creationId xmlns:a16="http://schemas.microsoft.com/office/drawing/2014/main" id="{AEB4FC62-D405-2AA8-DD6C-C5A260A61D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52"/>
        <a:stretch/>
      </xdr:blipFill>
      <xdr:spPr bwMode="auto">
        <a:xfrm>
          <a:off x="5055659" y="45664967"/>
          <a:ext cx="952499" cy="76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254000</xdr:colOff>
      <xdr:row>48</xdr:row>
      <xdr:rowOff>55838</xdr:rowOff>
    </xdr:from>
    <xdr:to>
      <xdr:col>2</xdr:col>
      <xdr:colOff>1397000</xdr:colOff>
      <xdr:row>48</xdr:row>
      <xdr:rowOff>976842</xdr:rowOff>
    </xdr:to>
    <xdr:pic>
      <xdr:nvPicPr>
        <xdr:cNvPr id="39" name="Picture 38" descr="Lock Lock Kitchen Containers Online at Best Prices on Flipkart">
          <a:extLst>
            <a:ext uri="{FF2B5EF4-FFF2-40B4-BE49-F238E27FC236}">
              <a16:creationId xmlns:a16="http://schemas.microsoft.com/office/drawing/2014/main" id="{38A9D638-F7A5-13B5-4EDA-1B9C6222F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5575" y="46556888"/>
          <a:ext cx="1143000" cy="92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52915</xdr:colOff>
      <xdr:row>49</xdr:row>
      <xdr:rowOff>127002</xdr:rowOff>
    </xdr:from>
    <xdr:to>
      <xdr:col>2</xdr:col>
      <xdr:colOff>3407832</xdr:colOff>
      <xdr:row>49</xdr:row>
      <xdr:rowOff>550334</xdr:rowOff>
    </xdr:to>
    <xdr:pic>
      <xdr:nvPicPr>
        <xdr:cNvPr id="40" name="Picture 39" descr="Silver 26 inch Kot Bill Rail, Mounting Type: Wall at Rs 385/piece in Mumbai">
          <a:extLst>
            <a:ext uri="{FF2B5EF4-FFF2-40B4-BE49-F238E27FC236}">
              <a16:creationId xmlns:a16="http://schemas.microsoft.com/office/drawing/2014/main" id="{250B6651-E70D-FD6D-4CA1-E76CA5600E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6" b="37292"/>
        <a:stretch/>
      </xdr:blipFill>
      <xdr:spPr bwMode="auto">
        <a:xfrm>
          <a:off x="5034490" y="47704377"/>
          <a:ext cx="3354917" cy="423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179917</xdr:colOff>
      <xdr:row>51</xdr:row>
      <xdr:rowOff>94186</xdr:rowOff>
    </xdr:from>
    <xdr:to>
      <xdr:col>2</xdr:col>
      <xdr:colOff>1005417</xdr:colOff>
      <xdr:row>51</xdr:row>
      <xdr:rowOff>736601</xdr:rowOff>
    </xdr:to>
    <xdr:pic>
      <xdr:nvPicPr>
        <xdr:cNvPr id="41" name="Picture 40" descr="finality Light Weight Chilli Flakes Dispenser,Set of Two Pieces 2 Piece  Spice Set Price in India - Buy finality Light Weight Chilli Flakes Dispenser,Set  of Two Pieces 2 Piece Spice Set online">
          <a:extLst>
            <a:ext uri="{FF2B5EF4-FFF2-40B4-BE49-F238E27FC236}">
              <a16:creationId xmlns:a16="http://schemas.microsoft.com/office/drawing/2014/main" id="{5401B86B-E45B-C1C7-C5CD-1EFC7224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492" y="49319386"/>
          <a:ext cx="825500" cy="64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52</xdr:row>
      <xdr:rowOff>158750</xdr:rowOff>
    </xdr:from>
    <xdr:to>
      <xdr:col>2</xdr:col>
      <xdr:colOff>804333</xdr:colOff>
      <xdr:row>52</xdr:row>
      <xdr:rowOff>1124571</xdr:rowOff>
    </xdr:to>
    <xdr:pic>
      <xdr:nvPicPr>
        <xdr:cNvPr id="42" name="Picture 41" descr="Nexstep Open Top 10 X 14 Inch Stainless Steel Dustbin, Packaging Type: Box,  Material Grade: SS302 at Rs 410.00 in Bengaluru">
          <a:extLst>
            <a:ext uri="{FF2B5EF4-FFF2-40B4-BE49-F238E27FC236}">
              <a16:creationId xmlns:a16="http://schemas.microsoft.com/office/drawing/2014/main" id="{E437D8BD-78C8-D1EA-2F55-7E658BCEF5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15" t="16256" r="27901" b="5911"/>
        <a:stretch/>
      </xdr:blipFill>
      <xdr:spPr bwMode="auto">
        <a:xfrm>
          <a:off x="5076825" y="50241200"/>
          <a:ext cx="709083" cy="965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2529417</xdr:colOff>
      <xdr:row>54</xdr:row>
      <xdr:rowOff>84666</xdr:rowOff>
    </xdr:from>
    <xdr:to>
      <xdr:col>2</xdr:col>
      <xdr:colOff>3333577</xdr:colOff>
      <xdr:row>54</xdr:row>
      <xdr:rowOff>1037166</xdr:rowOff>
    </xdr:to>
    <xdr:pic>
      <xdr:nvPicPr>
        <xdr:cNvPr id="43" name="Picture 42" descr="Garbage Bin With Plastic Pedal, Grey, 87 Litre – Modern Stationery">
          <a:extLst>
            <a:ext uri="{FF2B5EF4-FFF2-40B4-BE49-F238E27FC236}">
              <a16:creationId xmlns:a16="http://schemas.microsoft.com/office/drawing/2014/main" id="{56441539-9B1B-BA24-9519-8C71F959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992" y="52481691"/>
          <a:ext cx="80416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61120</xdr:colOff>
      <xdr:row>50</xdr:row>
      <xdr:rowOff>148167</xdr:rowOff>
    </xdr:from>
    <xdr:to>
      <xdr:col>2</xdr:col>
      <xdr:colOff>892406</xdr:colOff>
      <xdr:row>50</xdr:row>
      <xdr:rowOff>963084</xdr:rowOff>
    </xdr:to>
    <xdr:pic>
      <xdr:nvPicPr>
        <xdr:cNvPr id="44" name="Picture 43" descr="Top 10 Memo Holders to buy in 2021 in India | Vasthurengan.Com">
          <a:extLst>
            <a:ext uri="{FF2B5EF4-FFF2-40B4-BE49-F238E27FC236}">
              <a16:creationId xmlns:a16="http://schemas.microsoft.com/office/drawing/2014/main" id="{900D0F79-3944-DA9E-0386-4F30EEC2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95" y="48363717"/>
          <a:ext cx="83128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52916</xdr:colOff>
      <xdr:row>37</xdr:row>
      <xdr:rowOff>31751</xdr:rowOff>
    </xdr:from>
    <xdr:to>
      <xdr:col>2</xdr:col>
      <xdr:colOff>1291167</xdr:colOff>
      <xdr:row>37</xdr:row>
      <xdr:rowOff>853749</xdr:rowOff>
    </xdr:to>
    <xdr:pic>
      <xdr:nvPicPr>
        <xdr:cNvPr id="45" name="Picture 44" descr="How to load a dishwasher | Trusted Reviews">
          <a:extLst>
            <a:ext uri="{FF2B5EF4-FFF2-40B4-BE49-F238E27FC236}">
              <a16:creationId xmlns:a16="http://schemas.microsoft.com/office/drawing/2014/main" id="{B540159D-FA53-FCEC-9856-350DF894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491" y="35464751"/>
          <a:ext cx="1238251" cy="82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154745</xdr:colOff>
      <xdr:row>12</xdr:row>
      <xdr:rowOff>95251</xdr:rowOff>
    </xdr:from>
    <xdr:to>
      <xdr:col>2</xdr:col>
      <xdr:colOff>2137833</xdr:colOff>
      <xdr:row>12</xdr:row>
      <xdr:rowOff>976273</xdr:rowOff>
    </xdr:to>
    <xdr:pic>
      <xdr:nvPicPr>
        <xdr:cNvPr id="46" name="Picture 45" descr="Garden Of Arts Stainless Steel Bar Tool | Bar Accessories | 11 inches Curvy  Design with red or Multi Colour knob bar Cocktail Spoon | Bar Spoon | Long  Spoon | Cocktail">
          <a:extLst>
            <a:ext uri="{FF2B5EF4-FFF2-40B4-BE49-F238E27FC236}">
              <a16:creationId xmlns:a16="http://schemas.microsoft.com/office/drawing/2014/main" id="{C1AC6592-B062-9FE9-86CE-9AD8B681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6320" y="8715376"/>
          <a:ext cx="1983088" cy="8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0"/>
  <sheetViews>
    <sheetView tabSelected="1" workbookViewId="0">
      <selection activeCell="A3" sqref="A3:I72"/>
    </sheetView>
  </sheetViews>
  <sheetFormatPr defaultRowHeight="15" x14ac:dyDescent="0.25"/>
  <cols>
    <col min="2" max="2" width="65.5703125" style="15" customWidth="1"/>
    <col min="3" max="3" width="51.7109375" style="5" customWidth="1"/>
    <col min="4" max="4" width="9.140625" style="2"/>
    <col min="5" max="5" width="10.28515625" style="15" bestFit="1" customWidth="1"/>
    <col min="6" max="6" width="25" style="2" customWidth="1"/>
    <col min="7" max="7" width="11.140625" bestFit="1" customWidth="1"/>
  </cols>
  <sheetData>
    <row r="2" spans="1:9" ht="18.75" x14ac:dyDescent="0.25">
      <c r="B2" s="1" t="s">
        <v>0</v>
      </c>
      <c r="C2" s="1"/>
      <c r="D2" s="1"/>
      <c r="E2" s="1"/>
    </row>
    <row r="3" spans="1:9" x14ac:dyDescent="0.25">
      <c r="A3" s="3"/>
      <c r="B3" s="4"/>
      <c r="D3" s="5"/>
      <c r="E3" s="4"/>
      <c r="F3" s="5"/>
      <c r="G3" s="3"/>
      <c r="H3" s="3"/>
      <c r="I3" s="3"/>
    </row>
    <row r="4" spans="1:9" ht="38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</row>
    <row r="5" spans="1:9" ht="84.75" customHeight="1" x14ac:dyDescent="0.25">
      <c r="A5" s="8">
        <v>1</v>
      </c>
      <c r="B5" s="9" t="s">
        <v>10</v>
      </c>
      <c r="D5" s="8" t="s">
        <v>11</v>
      </c>
      <c r="E5" s="10">
        <v>2</v>
      </c>
      <c r="F5" s="11">
        <v>175</v>
      </c>
      <c r="G5" s="5">
        <v>12</v>
      </c>
      <c r="H5" s="4">
        <f>F5*E5</f>
        <v>350</v>
      </c>
      <c r="I5" s="12">
        <f>SUM(H5*112%)</f>
        <v>392.00000000000006</v>
      </c>
    </row>
    <row r="6" spans="1:9" ht="47.45" customHeight="1" x14ac:dyDescent="0.25">
      <c r="A6" s="8">
        <v>2</v>
      </c>
      <c r="B6" s="9" t="s">
        <v>12</v>
      </c>
      <c r="C6" s="10"/>
      <c r="D6" s="8" t="s">
        <v>13</v>
      </c>
      <c r="E6" s="10">
        <v>2</v>
      </c>
      <c r="F6" s="11">
        <v>125</v>
      </c>
      <c r="G6" s="5">
        <v>12</v>
      </c>
      <c r="H6" s="4">
        <f t="shared" ref="H6:H69" si="0">F6*E6</f>
        <v>250</v>
      </c>
      <c r="I6" s="12">
        <f t="shared" ref="I6:I69" si="1">SUM(H6*112%)</f>
        <v>280</v>
      </c>
    </row>
    <row r="7" spans="1:9" ht="87.75" customHeight="1" x14ac:dyDescent="0.25">
      <c r="A7" s="8">
        <v>3</v>
      </c>
      <c r="B7" s="9" t="s">
        <v>14</v>
      </c>
      <c r="D7" s="8" t="s">
        <v>11</v>
      </c>
      <c r="E7" s="10">
        <v>2</v>
      </c>
      <c r="F7" s="11">
        <v>75</v>
      </c>
      <c r="G7" s="5">
        <v>18</v>
      </c>
      <c r="H7" s="4">
        <f t="shared" si="0"/>
        <v>150</v>
      </c>
      <c r="I7" s="12">
        <f t="shared" si="1"/>
        <v>168.00000000000003</v>
      </c>
    </row>
    <row r="8" spans="1:9" ht="69" customHeight="1" x14ac:dyDescent="0.25">
      <c r="A8" s="8">
        <v>4</v>
      </c>
      <c r="B8" s="9" t="s">
        <v>15</v>
      </c>
      <c r="D8" s="8" t="s">
        <v>11</v>
      </c>
      <c r="E8" s="10">
        <v>24</v>
      </c>
      <c r="F8" s="11">
        <v>10</v>
      </c>
      <c r="G8" s="5">
        <v>18</v>
      </c>
      <c r="H8" s="4">
        <f t="shared" si="0"/>
        <v>240</v>
      </c>
      <c r="I8" s="12">
        <f t="shared" si="1"/>
        <v>268.8</v>
      </c>
    </row>
    <row r="9" spans="1:9" ht="60" customHeight="1" x14ac:dyDescent="0.25">
      <c r="A9" s="8">
        <v>5</v>
      </c>
      <c r="B9" s="9" t="s">
        <v>16</v>
      </c>
      <c r="D9" s="8" t="s">
        <v>11</v>
      </c>
      <c r="E9" s="10">
        <v>2</v>
      </c>
      <c r="F9" s="11">
        <v>575</v>
      </c>
      <c r="G9" s="5">
        <v>18</v>
      </c>
      <c r="H9" s="4">
        <f t="shared" si="0"/>
        <v>1150</v>
      </c>
      <c r="I9" s="12">
        <f t="shared" si="1"/>
        <v>1288.0000000000002</v>
      </c>
    </row>
    <row r="10" spans="1:9" ht="84" customHeight="1" x14ac:dyDescent="0.25">
      <c r="A10" s="8">
        <v>6</v>
      </c>
      <c r="B10" s="9" t="s">
        <v>17</v>
      </c>
      <c r="D10" s="8" t="s">
        <v>11</v>
      </c>
      <c r="E10" s="10">
        <v>2</v>
      </c>
      <c r="F10" s="11">
        <v>60</v>
      </c>
      <c r="G10" s="5">
        <v>12</v>
      </c>
      <c r="H10" s="4">
        <f t="shared" si="0"/>
        <v>120</v>
      </c>
      <c r="I10" s="12">
        <f t="shared" si="1"/>
        <v>134.4</v>
      </c>
    </row>
    <row r="11" spans="1:9" ht="69.75" customHeight="1" x14ac:dyDescent="0.25">
      <c r="A11" s="8">
        <v>7</v>
      </c>
      <c r="B11" s="9" t="s">
        <v>18</v>
      </c>
      <c r="D11" s="8" t="s">
        <v>11</v>
      </c>
      <c r="E11" s="10">
        <v>18</v>
      </c>
      <c r="F11" s="11">
        <v>225</v>
      </c>
      <c r="G11" s="5">
        <v>18</v>
      </c>
      <c r="H11" s="4">
        <f t="shared" si="0"/>
        <v>4050</v>
      </c>
      <c r="I11" s="12">
        <f t="shared" si="1"/>
        <v>4536</v>
      </c>
    </row>
    <row r="12" spans="1:9" ht="89.25" customHeight="1" x14ac:dyDescent="0.25">
      <c r="A12" s="8">
        <v>8</v>
      </c>
      <c r="B12" s="9" t="s">
        <v>19</v>
      </c>
      <c r="D12" s="8" t="s">
        <v>11</v>
      </c>
      <c r="E12" s="10">
        <v>10</v>
      </c>
      <c r="F12" s="11">
        <v>150</v>
      </c>
      <c r="G12" s="5">
        <v>18</v>
      </c>
      <c r="H12" s="4">
        <f t="shared" si="0"/>
        <v>1500</v>
      </c>
      <c r="I12" s="12">
        <f t="shared" si="1"/>
        <v>1680.0000000000002</v>
      </c>
    </row>
    <row r="13" spans="1:9" ht="78" customHeight="1" x14ac:dyDescent="0.25">
      <c r="A13" s="8">
        <v>9</v>
      </c>
      <c r="B13" s="9" t="s">
        <v>20</v>
      </c>
      <c r="C13" s="3"/>
      <c r="D13" s="8" t="s">
        <v>11</v>
      </c>
      <c r="E13" s="10">
        <v>4</v>
      </c>
      <c r="F13" s="11">
        <v>50</v>
      </c>
      <c r="G13" s="5">
        <v>18</v>
      </c>
      <c r="H13" s="4">
        <f t="shared" si="0"/>
        <v>200</v>
      </c>
      <c r="I13" s="12">
        <f t="shared" si="1"/>
        <v>224.00000000000003</v>
      </c>
    </row>
    <row r="14" spans="1:9" ht="71.25" customHeight="1" x14ac:dyDescent="0.25">
      <c r="A14" s="8">
        <v>10</v>
      </c>
      <c r="B14" s="9" t="s">
        <v>21</v>
      </c>
      <c r="D14" s="8" t="s">
        <v>11</v>
      </c>
      <c r="E14" s="10">
        <v>3</v>
      </c>
      <c r="F14" s="11">
        <v>85</v>
      </c>
      <c r="G14" s="5">
        <v>18</v>
      </c>
      <c r="H14" s="4">
        <f t="shared" si="0"/>
        <v>255</v>
      </c>
      <c r="I14" s="12">
        <f t="shared" si="1"/>
        <v>285.60000000000002</v>
      </c>
    </row>
    <row r="15" spans="1:9" ht="93" customHeight="1" x14ac:dyDescent="0.25">
      <c r="A15" s="8">
        <v>11</v>
      </c>
      <c r="B15" s="9" t="s">
        <v>22</v>
      </c>
      <c r="D15" s="8" t="s">
        <v>11</v>
      </c>
      <c r="E15" s="10">
        <v>2</v>
      </c>
      <c r="F15" s="11">
        <v>80</v>
      </c>
      <c r="G15" s="5">
        <v>12</v>
      </c>
      <c r="H15" s="4">
        <f t="shared" si="0"/>
        <v>160</v>
      </c>
      <c r="I15" s="12">
        <f t="shared" si="1"/>
        <v>179.20000000000002</v>
      </c>
    </row>
    <row r="16" spans="1:9" ht="70.5" customHeight="1" x14ac:dyDescent="0.25">
      <c r="A16" s="8">
        <v>12</v>
      </c>
      <c r="B16" s="9" t="s">
        <v>23</v>
      </c>
      <c r="D16" s="8" t="s">
        <v>11</v>
      </c>
      <c r="E16" s="10">
        <v>2</v>
      </c>
      <c r="F16" s="11">
        <v>250</v>
      </c>
      <c r="G16" s="5">
        <v>12</v>
      </c>
      <c r="H16" s="4">
        <f t="shared" si="0"/>
        <v>500</v>
      </c>
      <c r="I16" s="12">
        <f t="shared" si="1"/>
        <v>560</v>
      </c>
    </row>
    <row r="17" spans="1:9" ht="86.25" customHeight="1" x14ac:dyDescent="0.25">
      <c r="A17" s="8">
        <v>14</v>
      </c>
      <c r="B17" s="9" t="s">
        <v>24</v>
      </c>
      <c r="D17" s="8" t="s">
        <v>11</v>
      </c>
      <c r="E17" s="10">
        <v>2</v>
      </c>
      <c r="F17" s="11">
        <v>110</v>
      </c>
      <c r="G17" s="5">
        <v>12</v>
      </c>
      <c r="H17" s="4">
        <f t="shared" si="0"/>
        <v>220</v>
      </c>
      <c r="I17" s="12">
        <f t="shared" si="1"/>
        <v>246.40000000000003</v>
      </c>
    </row>
    <row r="18" spans="1:9" ht="72.75" customHeight="1" x14ac:dyDescent="0.25">
      <c r="A18" s="8">
        <v>15</v>
      </c>
      <c r="B18" s="9" t="s">
        <v>25</v>
      </c>
      <c r="D18" s="8" t="s">
        <v>11</v>
      </c>
      <c r="E18" s="10">
        <v>2</v>
      </c>
      <c r="F18" s="11">
        <v>110</v>
      </c>
      <c r="G18" s="5">
        <v>18</v>
      </c>
      <c r="H18" s="4">
        <f t="shared" si="0"/>
        <v>220</v>
      </c>
      <c r="I18" s="12">
        <f t="shared" si="1"/>
        <v>246.40000000000003</v>
      </c>
    </row>
    <row r="19" spans="1:9" ht="76.5" customHeight="1" x14ac:dyDescent="0.25">
      <c r="A19" s="8">
        <v>16</v>
      </c>
      <c r="B19" s="9" t="s">
        <v>26</v>
      </c>
      <c r="D19" s="8" t="s">
        <v>11</v>
      </c>
      <c r="E19" s="10">
        <v>4</v>
      </c>
      <c r="F19" s="11">
        <v>50</v>
      </c>
      <c r="G19" s="5">
        <v>18</v>
      </c>
      <c r="H19" s="4">
        <f t="shared" si="0"/>
        <v>200</v>
      </c>
      <c r="I19" s="12">
        <f t="shared" si="1"/>
        <v>224.00000000000003</v>
      </c>
    </row>
    <row r="20" spans="1:9" ht="88.15" customHeight="1" x14ac:dyDescent="0.25">
      <c r="A20" s="8">
        <v>17</v>
      </c>
      <c r="B20" s="9" t="s">
        <v>27</v>
      </c>
      <c r="D20" s="8" t="s">
        <v>11</v>
      </c>
      <c r="E20" s="10">
        <v>5</v>
      </c>
      <c r="F20" s="11">
        <v>1100</v>
      </c>
      <c r="G20" s="5">
        <v>18</v>
      </c>
      <c r="H20" s="4">
        <f t="shared" si="0"/>
        <v>5500</v>
      </c>
      <c r="I20" s="12">
        <f t="shared" si="1"/>
        <v>6160.0000000000009</v>
      </c>
    </row>
    <row r="21" spans="1:9" ht="86.25" customHeight="1" x14ac:dyDescent="0.25">
      <c r="A21" s="8">
        <v>18</v>
      </c>
      <c r="B21" s="9" t="s">
        <v>28</v>
      </c>
      <c r="D21" s="8" t="s">
        <v>11</v>
      </c>
      <c r="E21" s="10">
        <v>2</v>
      </c>
      <c r="F21" s="11">
        <v>175</v>
      </c>
      <c r="G21" s="5">
        <v>18</v>
      </c>
      <c r="H21" s="4">
        <f t="shared" si="0"/>
        <v>350</v>
      </c>
      <c r="I21" s="12">
        <f t="shared" si="1"/>
        <v>392.00000000000006</v>
      </c>
    </row>
    <row r="22" spans="1:9" ht="99" customHeight="1" x14ac:dyDescent="0.25">
      <c r="A22" s="8">
        <v>19</v>
      </c>
      <c r="B22" s="9" t="s">
        <v>29</v>
      </c>
      <c r="D22" s="8" t="s">
        <v>11</v>
      </c>
      <c r="E22" s="10">
        <v>2</v>
      </c>
      <c r="F22" s="11">
        <v>140</v>
      </c>
      <c r="G22" s="5">
        <v>18</v>
      </c>
      <c r="H22" s="4">
        <f t="shared" si="0"/>
        <v>280</v>
      </c>
      <c r="I22" s="12">
        <f t="shared" si="1"/>
        <v>313.60000000000002</v>
      </c>
    </row>
    <row r="23" spans="1:9" ht="87.75" customHeight="1" x14ac:dyDescent="0.25">
      <c r="A23" s="8">
        <v>20</v>
      </c>
      <c r="B23" s="9" t="s">
        <v>30</v>
      </c>
      <c r="D23" s="8" t="s">
        <v>11</v>
      </c>
      <c r="E23" s="10">
        <v>6</v>
      </c>
      <c r="F23" s="11">
        <v>395</v>
      </c>
      <c r="G23" s="5">
        <v>18</v>
      </c>
      <c r="H23" s="4">
        <f t="shared" si="0"/>
        <v>2370</v>
      </c>
      <c r="I23" s="12">
        <f t="shared" si="1"/>
        <v>2654.4</v>
      </c>
    </row>
    <row r="24" spans="1:9" ht="89.45" customHeight="1" x14ac:dyDescent="0.25">
      <c r="A24" s="8">
        <v>21</v>
      </c>
      <c r="B24" s="9" t="s">
        <v>31</v>
      </c>
      <c r="D24" s="8" t="s">
        <v>11</v>
      </c>
      <c r="E24" s="10">
        <v>1</v>
      </c>
      <c r="F24" s="11">
        <v>350</v>
      </c>
      <c r="G24" s="5">
        <v>18</v>
      </c>
      <c r="H24" s="4">
        <f t="shared" si="0"/>
        <v>350</v>
      </c>
      <c r="I24" s="12">
        <f t="shared" si="1"/>
        <v>392.00000000000006</v>
      </c>
    </row>
    <row r="25" spans="1:9" ht="112.9" customHeight="1" x14ac:dyDescent="0.25">
      <c r="A25" s="8">
        <v>22</v>
      </c>
      <c r="B25" s="9" t="s">
        <v>32</v>
      </c>
      <c r="D25" s="8" t="s">
        <v>11</v>
      </c>
      <c r="E25" s="10">
        <v>2</v>
      </c>
      <c r="F25" s="11">
        <v>300</v>
      </c>
      <c r="G25" s="5">
        <v>18</v>
      </c>
      <c r="H25" s="4">
        <f t="shared" si="0"/>
        <v>600</v>
      </c>
      <c r="I25" s="12">
        <f t="shared" si="1"/>
        <v>672.00000000000011</v>
      </c>
    </row>
    <row r="26" spans="1:9" ht="96" customHeight="1" x14ac:dyDescent="0.25">
      <c r="A26" s="8">
        <v>23</v>
      </c>
      <c r="B26" s="9" t="s">
        <v>33</v>
      </c>
      <c r="D26" s="8" t="s">
        <v>11</v>
      </c>
      <c r="E26" s="10">
        <v>6</v>
      </c>
      <c r="F26" s="11">
        <v>2850</v>
      </c>
      <c r="G26" s="5">
        <v>18</v>
      </c>
      <c r="H26" s="4">
        <f t="shared" si="0"/>
        <v>17100</v>
      </c>
      <c r="I26" s="12">
        <f t="shared" si="1"/>
        <v>19152.000000000004</v>
      </c>
    </row>
    <row r="27" spans="1:9" ht="99" customHeight="1" x14ac:dyDescent="0.25">
      <c r="A27" s="8">
        <v>24</v>
      </c>
      <c r="B27" s="9" t="s">
        <v>34</v>
      </c>
      <c r="D27" s="8" t="s">
        <v>11</v>
      </c>
      <c r="E27" s="10">
        <v>2</v>
      </c>
      <c r="F27" s="11">
        <v>60</v>
      </c>
      <c r="G27" s="5">
        <v>18</v>
      </c>
      <c r="H27" s="4">
        <f t="shared" si="0"/>
        <v>120</v>
      </c>
      <c r="I27" s="12">
        <f t="shared" si="1"/>
        <v>134.4</v>
      </c>
    </row>
    <row r="28" spans="1:9" ht="63" customHeight="1" x14ac:dyDescent="0.25">
      <c r="A28" s="8">
        <v>25</v>
      </c>
      <c r="B28" s="9" t="s">
        <v>35</v>
      </c>
      <c r="D28" s="8" t="s">
        <v>36</v>
      </c>
      <c r="E28" s="10">
        <v>1</v>
      </c>
      <c r="F28" s="11">
        <v>40</v>
      </c>
      <c r="G28" s="5">
        <v>18</v>
      </c>
      <c r="H28" s="4">
        <f t="shared" si="0"/>
        <v>40</v>
      </c>
      <c r="I28" s="12">
        <f t="shared" si="1"/>
        <v>44.800000000000004</v>
      </c>
    </row>
    <row r="29" spans="1:9" ht="63" customHeight="1" x14ac:dyDescent="0.25">
      <c r="A29" s="8">
        <v>26</v>
      </c>
      <c r="B29" s="9" t="s">
        <v>37</v>
      </c>
      <c r="C29" s="3"/>
      <c r="D29" s="8" t="s">
        <v>11</v>
      </c>
      <c r="E29" s="10">
        <v>1</v>
      </c>
      <c r="F29" s="11">
        <v>2350</v>
      </c>
      <c r="G29" s="5">
        <v>18</v>
      </c>
      <c r="H29" s="4">
        <f t="shared" si="0"/>
        <v>2350</v>
      </c>
      <c r="I29" s="12">
        <f t="shared" si="1"/>
        <v>2632.0000000000005</v>
      </c>
    </row>
    <row r="30" spans="1:9" ht="108.75" customHeight="1" x14ac:dyDescent="0.25">
      <c r="A30" s="8">
        <v>27</v>
      </c>
      <c r="B30" s="9" t="s">
        <v>38</v>
      </c>
      <c r="D30" s="8" t="s">
        <v>11</v>
      </c>
      <c r="E30" s="10">
        <v>2</v>
      </c>
      <c r="F30" s="11">
        <v>50</v>
      </c>
      <c r="G30" s="5">
        <v>12</v>
      </c>
      <c r="H30" s="4">
        <f t="shared" si="0"/>
        <v>100</v>
      </c>
      <c r="I30" s="12">
        <f t="shared" si="1"/>
        <v>112.00000000000001</v>
      </c>
    </row>
    <row r="31" spans="1:9" ht="77.25" customHeight="1" x14ac:dyDescent="0.25">
      <c r="A31" s="8">
        <v>28</v>
      </c>
      <c r="B31" s="9" t="s">
        <v>39</v>
      </c>
      <c r="D31" s="8" t="s">
        <v>11</v>
      </c>
      <c r="E31" s="10">
        <v>2</v>
      </c>
      <c r="F31" s="11">
        <v>90</v>
      </c>
      <c r="G31" s="5">
        <v>18</v>
      </c>
      <c r="H31" s="4">
        <f t="shared" si="0"/>
        <v>180</v>
      </c>
      <c r="I31" s="12">
        <f t="shared" si="1"/>
        <v>201.60000000000002</v>
      </c>
    </row>
    <row r="32" spans="1:9" ht="93.6" customHeight="1" x14ac:dyDescent="0.25">
      <c r="A32" s="8"/>
      <c r="B32" s="9" t="s">
        <v>40</v>
      </c>
      <c r="D32" s="8" t="s">
        <v>41</v>
      </c>
      <c r="E32" s="10">
        <v>2</v>
      </c>
      <c r="F32" s="11">
        <v>175</v>
      </c>
      <c r="G32" s="5">
        <v>12</v>
      </c>
      <c r="H32" s="4">
        <f t="shared" si="0"/>
        <v>350</v>
      </c>
      <c r="I32" s="12">
        <f t="shared" si="1"/>
        <v>392.00000000000006</v>
      </c>
    </row>
    <row r="33" spans="1:9" ht="90.75" customHeight="1" x14ac:dyDescent="0.25">
      <c r="A33" s="8">
        <v>29</v>
      </c>
      <c r="B33" s="9" t="s">
        <v>42</v>
      </c>
      <c r="D33" s="8" t="s">
        <v>11</v>
      </c>
      <c r="E33" s="10">
        <v>2</v>
      </c>
      <c r="F33" s="11">
        <v>300</v>
      </c>
      <c r="G33" s="5">
        <v>12</v>
      </c>
      <c r="H33" s="4">
        <f t="shared" si="0"/>
        <v>600</v>
      </c>
      <c r="I33" s="12">
        <f t="shared" si="1"/>
        <v>672.00000000000011</v>
      </c>
    </row>
    <row r="34" spans="1:9" ht="86.25" customHeight="1" x14ac:dyDescent="0.25">
      <c r="A34" s="8">
        <v>30</v>
      </c>
      <c r="B34" s="9" t="s">
        <v>43</v>
      </c>
      <c r="D34" s="8" t="s">
        <v>11</v>
      </c>
      <c r="E34" s="10">
        <v>2</v>
      </c>
      <c r="F34" s="11">
        <v>350</v>
      </c>
      <c r="G34" s="5">
        <v>12</v>
      </c>
      <c r="H34" s="4">
        <f t="shared" si="0"/>
        <v>700</v>
      </c>
      <c r="I34" s="12">
        <f t="shared" si="1"/>
        <v>784.00000000000011</v>
      </c>
    </row>
    <row r="35" spans="1:9" ht="80.45" customHeight="1" x14ac:dyDescent="0.25">
      <c r="A35" s="8">
        <v>32</v>
      </c>
      <c r="B35" s="9" t="s">
        <v>44</v>
      </c>
      <c r="D35" s="8" t="s">
        <v>11</v>
      </c>
      <c r="E35" s="10">
        <v>10</v>
      </c>
      <c r="F35" s="11">
        <v>50</v>
      </c>
      <c r="G35" s="5">
        <v>18</v>
      </c>
      <c r="H35" s="4">
        <f t="shared" si="0"/>
        <v>500</v>
      </c>
      <c r="I35" s="12">
        <f t="shared" si="1"/>
        <v>560</v>
      </c>
    </row>
    <row r="36" spans="1:9" ht="66.75" customHeight="1" x14ac:dyDescent="0.25">
      <c r="A36" s="8">
        <v>33</v>
      </c>
      <c r="B36" s="9" t="s">
        <v>45</v>
      </c>
      <c r="D36" s="8" t="s">
        <v>11</v>
      </c>
      <c r="E36" s="10">
        <v>1</v>
      </c>
      <c r="F36" s="11">
        <v>1150</v>
      </c>
      <c r="G36" s="5">
        <v>18</v>
      </c>
      <c r="H36" s="4">
        <f t="shared" si="0"/>
        <v>1150</v>
      </c>
      <c r="I36" s="12">
        <f t="shared" si="1"/>
        <v>1288.0000000000002</v>
      </c>
    </row>
    <row r="37" spans="1:9" ht="76.5" customHeight="1" x14ac:dyDescent="0.25">
      <c r="A37" s="8">
        <v>34</v>
      </c>
      <c r="B37" s="9" t="s">
        <v>46</v>
      </c>
      <c r="D37" s="8" t="s">
        <v>11</v>
      </c>
      <c r="E37" s="10">
        <v>2</v>
      </c>
      <c r="F37" s="11">
        <v>300</v>
      </c>
      <c r="G37" s="5">
        <v>18</v>
      </c>
      <c r="H37" s="4">
        <f t="shared" si="0"/>
        <v>600</v>
      </c>
      <c r="I37" s="12">
        <f t="shared" si="1"/>
        <v>672.00000000000011</v>
      </c>
    </row>
    <row r="38" spans="1:9" ht="69.75" customHeight="1" x14ac:dyDescent="0.25">
      <c r="A38" s="8">
        <v>35</v>
      </c>
      <c r="B38" s="9" t="s">
        <v>47</v>
      </c>
      <c r="C38" s="3"/>
      <c r="D38" s="8" t="s">
        <v>11</v>
      </c>
      <c r="E38" s="10">
        <v>2</v>
      </c>
      <c r="F38" s="11" t="s">
        <v>48</v>
      </c>
      <c r="G38" s="5"/>
      <c r="H38" s="4" t="e">
        <f t="shared" si="0"/>
        <v>#VALUE!</v>
      </c>
      <c r="I38" s="12" t="e">
        <f t="shared" si="1"/>
        <v>#VALUE!</v>
      </c>
    </row>
    <row r="39" spans="1:9" ht="72" customHeight="1" x14ac:dyDescent="0.25">
      <c r="A39" s="8">
        <v>36</v>
      </c>
      <c r="B39" s="9" t="s">
        <v>49</v>
      </c>
      <c r="D39" s="8" t="s">
        <v>11</v>
      </c>
      <c r="E39" s="10">
        <v>2</v>
      </c>
      <c r="F39" s="11">
        <v>1650</v>
      </c>
      <c r="G39" s="5">
        <v>12</v>
      </c>
      <c r="H39" s="4">
        <f t="shared" si="0"/>
        <v>3300</v>
      </c>
      <c r="I39" s="12">
        <f t="shared" si="1"/>
        <v>3696.0000000000005</v>
      </c>
    </row>
    <row r="40" spans="1:9" ht="97.15" customHeight="1" x14ac:dyDescent="0.25">
      <c r="A40" s="8">
        <v>37</v>
      </c>
      <c r="B40" s="9" t="s">
        <v>50</v>
      </c>
      <c r="D40" s="8" t="s">
        <v>13</v>
      </c>
      <c r="E40" s="10">
        <v>6</v>
      </c>
      <c r="F40" s="11">
        <v>325</v>
      </c>
      <c r="G40" s="5">
        <v>18</v>
      </c>
      <c r="H40" s="4">
        <f t="shared" si="0"/>
        <v>1950</v>
      </c>
      <c r="I40" s="12">
        <f t="shared" si="1"/>
        <v>2184</v>
      </c>
    </row>
    <row r="41" spans="1:9" ht="89.25" customHeight="1" x14ac:dyDescent="0.25">
      <c r="A41" s="8">
        <v>38</v>
      </c>
      <c r="B41" s="9" t="s">
        <v>51</v>
      </c>
      <c r="D41" s="8" t="s">
        <v>11</v>
      </c>
      <c r="E41" s="10">
        <v>6</v>
      </c>
      <c r="F41" s="11">
        <v>2350</v>
      </c>
      <c r="G41" s="5">
        <v>12</v>
      </c>
      <c r="H41" s="4">
        <f t="shared" si="0"/>
        <v>14100</v>
      </c>
      <c r="I41" s="12">
        <f t="shared" si="1"/>
        <v>15792.000000000002</v>
      </c>
    </row>
    <row r="42" spans="1:9" ht="78" customHeight="1" x14ac:dyDescent="0.25">
      <c r="A42" s="8">
        <v>39</v>
      </c>
      <c r="B42" s="9" t="s">
        <v>52</v>
      </c>
      <c r="D42" s="8" t="s">
        <v>11</v>
      </c>
      <c r="E42" s="10">
        <v>10</v>
      </c>
      <c r="F42" s="11">
        <v>185</v>
      </c>
      <c r="G42" s="5">
        <v>12</v>
      </c>
      <c r="H42" s="4">
        <f t="shared" si="0"/>
        <v>1850</v>
      </c>
      <c r="I42" s="12">
        <f t="shared" si="1"/>
        <v>2072</v>
      </c>
    </row>
    <row r="43" spans="1:9" ht="80.25" customHeight="1" x14ac:dyDescent="0.25">
      <c r="A43" s="8"/>
      <c r="B43" s="9" t="s">
        <v>53</v>
      </c>
      <c r="D43" s="8" t="s">
        <v>41</v>
      </c>
      <c r="E43" s="10">
        <v>10</v>
      </c>
      <c r="F43" s="11">
        <v>60</v>
      </c>
      <c r="G43" s="5">
        <v>18</v>
      </c>
      <c r="H43" s="4">
        <f t="shared" si="0"/>
        <v>600</v>
      </c>
      <c r="I43" s="12">
        <f t="shared" si="1"/>
        <v>672.00000000000011</v>
      </c>
    </row>
    <row r="44" spans="1:9" ht="75" customHeight="1" x14ac:dyDescent="0.25">
      <c r="A44" s="8">
        <v>40</v>
      </c>
      <c r="B44" s="9" t="s">
        <v>54</v>
      </c>
      <c r="D44" s="8" t="s">
        <v>11</v>
      </c>
      <c r="E44" s="10">
        <v>5</v>
      </c>
      <c r="F44" s="11">
        <v>120</v>
      </c>
      <c r="G44" s="5">
        <v>12</v>
      </c>
      <c r="H44" s="4">
        <f t="shared" si="0"/>
        <v>600</v>
      </c>
      <c r="I44" s="12">
        <f t="shared" si="1"/>
        <v>672.00000000000011</v>
      </c>
    </row>
    <row r="45" spans="1:9" ht="67.5" customHeight="1" x14ac:dyDescent="0.25">
      <c r="A45" s="8">
        <v>41</v>
      </c>
      <c r="B45" s="9" t="s">
        <v>55</v>
      </c>
      <c r="D45" s="8" t="s">
        <v>11</v>
      </c>
      <c r="E45" s="10">
        <v>5</v>
      </c>
      <c r="F45" s="11">
        <v>135</v>
      </c>
      <c r="G45" s="5">
        <v>18</v>
      </c>
      <c r="H45" s="4">
        <f t="shared" si="0"/>
        <v>675</v>
      </c>
      <c r="I45" s="12">
        <f t="shared" si="1"/>
        <v>756.00000000000011</v>
      </c>
    </row>
    <row r="46" spans="1:9" ht="82.5" customHeight="1" x14ac:dyDescent="0.25">
      <c r="A46" s="8">
        <v>42</v>
      </c>
      <c r="B46" s="9" t="s">
        <v>56</v>
      </c>
      <c r="D46" s="8" t="s">
        <v>13</v>
      </c>
      <c r="E46" s="10">
        <v>2</v>
      </c>
      <c r="F46" s="11">
        <v>450</v>
      </c>
      <c r="G46" s="5">
        <v>12</v>
      </c>
      <c r="H46" s="4">
        <f t="shared" si="0"/>
        <v>900</v>
      </c>
      <c r="I46" s="12">
        <f t="shared" si="1"/>
        <v>1008.0000000000001</v>
      </c>
    </row>
    <row r="47" spans="1:9" ht="84.75" customHeight="1" x14ac:dyDescent="0.25">
      <c r="A47" s="8">
        <v>43</v>
      </c>
      <c r="B47" s="9" t="s">
        <v>57</v>
      </c>
      <c r="D47" s="8" t="s">
        <v>13</v>
      </c>
      <c r="E47" s="10">
        <v>10</v>
      </c>
      <c r="F47" s="11">
        <v>200</v>
      </c>
      <c r="G47" s="5">
        <v>18</v>
      </c>
      <c r="H47" s="4">
        <f t="shared" si="0"/>
        <v>2000</v>
      </c>
      <c r="I47" s="12">
        <f t="shared" si="1"/>
        <v>2240</v>
      </c>
    </row>
    <row r="48" spans="1:9" ht="75.75" customHeight="1" x14ac:dyDescent="0.25">
      <c r="A48" s="8">
        <v>44</v>
      </c>
      <c r="B48" s="9" t="s">
        <v>58</v>
      </c>
      <c r="D48" s="8" t="s">
        <v>13</v>
      </c>
      <c r="E48" s="10">
        <v>10</v>
      </c>
      <c r="F48" s="11">
        <v>100</v>
      </c>
      <c r="G48" s="5">
        <v>18</v>
      </c>
      <c r="H48" s="4">
        <f t="shared" si="0"/>
        <v>1000</v>
      </c>
      <c r="I48" s="12">
        <f t="shared" si="1"/>
        <v>1120</v>
      </c>
    </row>
    <row r="49" spans="1:9" ht="84.75" customHeight="1" x14ac:dyDescent="0.25">
      <c r="A49" s="8">
        <v>45</v>
      </c>
      <c r="B49" s="9" t="s">
        <v>59</v>
      </c>
      <c r="D49" s="8" t="s">
        <v>13</v>
      </c>
      <c r="E49" s="10">
        <v>10</v>
      </c>
      <c r="F49" s="11">
        <v>180</v>
      </c>
      <c r="G49" s="5">
        <v>18</v>
      </c>
      <c r="H49" s="4">
        <f t="shared" si="0"/>
        <v>1800</v>
      </c>
      <c r="I49" s="12">
        <f t="shared" si="1"/>
        <v>2016.0000000000002</v>
      </c>
    </row>
    <row r="50" spans="1:9" ht="50.25" customHeight="1" x14ac:dyDescent="0.25">
      <c r="A50" s="8">
        <v>46</v>
      </c>
      <c r="B50" s="9" t="s">
        <v>60</v>
      </c>
      <c r="D50" s="8" t="s">
        <v>11</v>
      </c>
      <c r="E50" s="10">
        <v>2</v>
      </c>
      <c r="F50" s="11">
        <v>325</v>
      </c>
      <c r="G50" s="5">
        <v>18</v>
      </c>
      <c r="H50" s="4">
        <f t="shared" si="0"/>
        <v>650</v>
      </c>
      <c r="I50" s="12">
        <f t="shared" si="1"/>
        <v>728.00000000000011</v>
      </c>
    </row>
    <row r="51" spans="1:9" ht="79.5" customHeight="1" x14ac:dyDescent="0.25">
      <c r="A51" s="8">
        <v>47</v>
      </c>
      <c r="B51" s="9" t="s">
        <v>61</v>
      </c>
      <c r="C51" s="10"/>
      <c r="D51" s="8" t="s">
        <v>11</v>
      </c>
      <c r="E51" s="10">
        <v>3</v>
      </c>
      <c r="F51" s="11">
        <v>50</v>
      </c>
      <c r="G51" s="5">
        <v>12</v>
      </c>
      <c r="H51" s="4">
        <f t="shared" si="0"/>
        <v>150</v>
      </c>
      <c r="I51" s="12">
        <f t="shared" si="1"/>
        <v>168.00000000000003</v>
      </c>
    </row>
    <row r="52" spans="1:9" ht="67.5" customHeight="1" x14ac:dyDescent="0.25">
      <c r="A52" s="8">
        <v>48</v>
      </c>
      <c r="B52" s="9" t="s">
        <v>62</v>
      </c>
      <c r="D52" s="8" t="s">
        <v>63</v>
      </c>
      <c r="E52" s="10">
        <v>18</v>
      </c>
      <c r="F52" s="11">
        <v>120</v>
      </c>
      <c r="G52" s="5">
        <v>18</v>
      </c>
      <c r="H52" s="4">
        <f t="shared" si="0"/>
        <v>2160</v>
      </c>
      <c r="I52" s="12">
        <f t="shared" si="1"/>
        <v>2419.2000000000003</v>
      </c>
    </row>
    <row r="53" spans="1:9" ht="96" customHeight="1" x14ac:dyDescent="0.25">
      <c r="A53" s="8">
        <v>49</v>
      </c>
      <c r="B53" s="9" t="s">
        <v>64</v>
      </c>
      <c r="D53" s="8" t="s">
        <v>11</v>
      </c>
      <c r="E53" s="10">
        <v>2</v>
      </c>
      <c r="F53" s="11">
        <v>295</v>
      </c>
      <c r="G53" s="5">
        <v>12</v>
      </c>
      <c r="H53" s="4">
        <f t="shared" si="0"/>
        <v>590</v>
      </c>
      <c r="I53" s="12">
        <f t="shared" si="1"/>
        <v>660.80000000000007</v>
      </c>
    </row>
    <row r="54" spans="1:9" ht="86.25" customHeight="1" x14ac:dyDescent="0.25">
      <c r="A54" s="8">
        <v>50</v>
      </c>
      <c r="B54" s="13" t="s">
        <v>65</v>
      </c>
      <c r="C54" s="3"/>
      <c r="D54" s="8" t="s">
        <v>48</v>
      </c>
      <c r="E54" s="11">
        <v>2</v>
      </c>
      <c r="F54" s="11">
        <v>60</v>
      </c>
      <c r="G54" s="5">
        <v>18</v>
      </c>
      <c r="H54" s="4">
        <f t="shared" si="0"/>
        <v>120</v>
      </c>
      <c r="I54" s="12">
        <f t="shared" si="1"/>
        <v>134.4</v>
      </c>
    </row>
    <row r="55" spans="1:9" ht="84.75" customHeight="1" x14ac:dyDescent="0.25">
      <c r="A55" s="8">
        <v>51</v>
      </c>
      <c r="B55" s="9" t="s">
        <v>66</v>
      </c>
      <c r="C55" s="10" t="s">
        <v>67</v>
      </c>
      <c r="D55" s="8" t="s">
        <v>11</v>
      </c>
      <c r="E55" s="10">
        <v>8</v>
      </c>
      <c r="F55" s="11">
        <v>2050</v>
      </c>
      <c r="G55" s="5">
        <v>18</v>
      </c>
      <c r="H55" s="4">
        <f t="shared" si="0"/>
        <v>16400</v>
      </c>
      <c r="I55" s="12">
        <f t="shared" si="1"/>
        <v>18368</v>
      </c>
    </row>
    <row r="56" spans="1:9" ht="15.75" x14ac:dyDescent="0.25">
      <c r="A56" s="8">
        <v>52</v>
      </c>
      <c r="B56" s="9" t="s">
        <v>68</v>
      </c>
      <c r="C56" s="9" t="s">
        <v>69</v>
      </c>
      <c r="D56" s="9"/>
      <c r="E56" s="9">
        <v>12</v>
      </c>
      <c r="F56" s="5">
        <v>148</v>
      </c>
      <c r="G56" s="5">
        <v>12</v>
      </c>
      <c r="H56" s="4">
        <f t="shared" si="0"/>
        <v>1776</v>
      </c>
      <c r="I56" s="12">
        <f t="shared" si="1"/>
        <v>1989.1200000000001</v>
      </c>
    </row>
    <row r="57" spans="1:9" ht="15.75" x14ac:dyDescent="0.25">
      <c r="A57" s="8">
        <v>53</v>
      </c>
      <c r="B57" s="9" t="s">
        <v>70</v>
      </c>
      <c r="C57" s="9" t="s">
        <v>71</v>
      </c>
      <c r="D57" s="9"/>
      <c r="E57" s="9">
        <v>24</v>
      </c>
      <c r="F57" s="5">
        <v>151.5</v>
      </c>
      <c r="G57" s="5">
        <v>18</v>
      </c>
      <c r="H57" s="4">
        <f t="shared" si="0"/>
        <v>3636</v>
      </c>
      <c r="I57" s="12">
        <f t="shared" si="1"/>
        <v>4072.32</v>
      </c>
    </row>
    <row r="58" spans="1:9" ht="15.75" x14ac:dyDescent="0.25">
      <c r="A58" s="8">
        <v>57</v>
      </c>
      <c r="B58" s="9" t="s">
        <v>72</v>
      </c>
      <c r="C58" s="9"/>
      <c r="D58" s="9"/>
      <c r="E58" s="9">
        <v>2</v>
      </c>
      <c r="F58" s="5">
        <v>100</v>
      </c>
      <c r="G58" s="5">
        <v>18</v>
      </c>
      <c r="H58" s="4">
        <f t="shared" si="0"/>
        <v>200</v>
      </c>
      <c r="I58" s="12">
        <f t="shared" si="1"/>
        <v>224.00000000000003</v>
      </c>
    </row>
    <row r="59" spans="1:9" ht="15.75" x14ac:dyDescent="0.25">
      <c r="A59" s="8">
        <v>59</v>
      </c>
      <c r="B59" s="9" t="s">
        <v>73</v>
      </c>
      <c r="C59" s="9"/>
      <c r="D59" s="9"/>
      <c r="E59" s="9">
        <v>1</v>
      </c>
      <c r="F59" s="5">
        <v>50</v>
      </c>
      <c r="G59" s="5">
        <v>12</v>
      </c>
      <c r="H59" s="4">
        <f t="shared" si="0"/>
        <v>50</v>
      </c>
      <c r="I59" s="12">
        <f t="shared" si="1"/>
        <v>56.000000000000007</v>
      </c>
    </row>
    <row r="60" spans="1:9" ht="15.75" x14ac:dyDescent="0.25">
      <c r="A60" s="8">
        <v>60</v>
      </c>
      <c r="B60" s="9" t="s">
        <v>74</v>
      </c>
      <c r="C60" s="9"/>
      <c r="D60" s="9"/>
      <c r="E60" s="9">
        <v>1</v>
      </c>
      <c r="F60" s="5">
        <v>375</v>
      </c>
      <c r="G60" s="5">
        <v>18</v>
      </c>
      <c r="H60" s="4">
        <f t="shared" si="0"/>
        <v>375</v>
      </c>
      <c r="I60" s="12">
        <f t="shared" si="1"/>
        <v>420.00000000000006</v>
      </c>
    </row>
    <row r="61" spans="1:9" ht="15.75" x14ac:dyDescent="0.25">
      <c r="A61" s="8">
        <v>61</v>
      </c>
      <c r="B61" s="9" t="s">
        <v>75</v>
      </c>
      <c r="C61" s="9"/>
      <c r="D61" s="9"/>
      <c r="E61" s="9">
        <v>2</v>
      </c>
      <c r="F61" s="5">
        <v>300</v>
      </c>
      <c r="G61" s="5">
        <v>18</v>
      </c>
      <c r="H61" s="4">
        <f t="shared" si="0"/>
        <v>600</v>
      </c>
      <c r="I61" s="12">
        <f t="shared" si="1"/>
        <v>672.00000000000011</v>
      </c>
    </row>
    <row r="62" spans="1:9" ht="15.75" x14ac:dyDescent="0.25">
      <c r="A62" s="8">
        <v>62</v>
      </c>
      <c r="B62" s="9" t="s">
        <v>76</v>
      </c>
      <c r="C62" s="9" t="s">
        <v>77</v>
      </c>
      <c r="D62" s="9"/>
      <c r="E62" s="9">
        <v>1</v>
      </c>
      <c r="F62" s="5">
        <v>4000</v>
      </c>
      <c r="G62" s="5">
        <v>18</v>
      </c>
      <c r="H62" s="4">
        <f t="shared" si="0"/>
        <v>4000</v>
      </c>
      <c r="I62" s="12">
        <f t="shared" si="1"/>
        <v>4480</v>
      </c>
    </row>
    <row r="63" spans="1:9" ht="15.75" x14ac:dyDescent="0.25">
      <c r="A63" s="8">
        <v>63</v>
      </c>
      <c r="B63" s="9" t="s">
        <v>78</v>
      </c>
      <c r="C63" s="9"/>
      <c r="D63" s="9"/>
      <c r="E63" s="9">
        <v>50</v>
      </c>
      <c r="F63" s="5">
        <v>32</v>
      </c>
      <c r="G63" s="5">
        <v>18</v>
      </c>
      <c r="H63" s="4">
        <f t="shared" si="0"/>
        <v>1600</v>
      </c>
      <c r="I63" s="12">
        <f t="shared" si="1"/>
        <v>1792.0000000000002</v>
      </c>
    </row>
    <row r="64" spans="1:9" ht="15.75" x14ac:dyDescent="0.25">
      <c r="A64" s="8">
        <v>64</v>
      </c>
      <c r="B64" s="9" t="s">
        <v>79</v>
      </c>
      <c r="C64" s="9" t="s">
        <v>80</v>
      </c>
      <c r="D64" s="9"/>
      <c r="E64" s="9">
        <v>4</v>
      </c>
      <c r="F64" s="5">
        <v>240</v>
      </c>
      <c r="G64" s="5">
        <v>18</v>
      </c>
      <c r="H64" s="4">
        <f t="shared" si="0"/>
        <v>960</v>
      </c>
      <c r="I64" s="12">
        <f t="shared" si="1"/>
        <v>1075.2</v>
      </c>
    </row>
    <row r="65" spans="1:9" ht="15.75" x14ac:dyDescent="0.25">
      <c r="A65" s="8">
        <v>68</v>
      </c>
      <c r="B65" s="9" t="s">
        <v>81</v>
      </c>
      <c r="C65" s="9" t="s">
        <v>82</v>
      </c>
      <c r="D65" s="9"/>
      <c r="E65" s="9">
        <v>12</v>
      </c>
      <c r="F65" s="5">
        <v>40</v>
      </c>
      <c r="G65" s="5">
        <v>12</v>
      </c>
      <c r="H65" s="4">
        <f t="shared" si="0"/>
        <v>480</v>
      </c>
      <c r="I65" s="12">
        <f t="shared" si="1"/>
        <v>537.6</v>
      </c>
    </row>
    <row r="66" spans="1:9" ht="15.75" x14ac:dyDescent="0.25">
      <c r="A66" s="8">
        <v>71</v>
      </c>
      <c r="B66" s="9" t="s">
        <v>83</v>
      </c>
      <c r="C66" s="9"/>
      <c r="D66" s="9"/>
      <c r="E66" s="9">
        <v>48</v>
      </c>
      <c r="F66" s="5">
        <v>13.5</v>
      </c>
      <c r="G66" s="5">
        <v>18</v>
      </c>
      <c r="H66" s="4">
        <f t="shared" si="0"/>
        <v>648</v>
      </c>
      <c r="I66" s="12">
        <f t="shared" si="1"/>
        <v>725.7600000000001</v>
      </c>
    </row>
    <row r="67" spans="1:9" ht="15.75" x14ac:dyDescent="0.25">
      <c r="A67" s="8"/>
      <c r="B67" s="9" t="s">
        <v>84</v>
      </c>
      <c r="C67" s="9"/>
      <c r="D67" s="9"/>
      <c r="E67" s="9">
        <v>24</v>
      </c>
      <c r="F67" s="5">
        <v>10.5</v>
      </c>
      <c r="G67" s="5">
        <v>18</v>
      </c>
      <c r="H67" s="4">
        <f t="shared" si="0"/>
        <v>252</v>
      </c>
      <c r="I67" s="12">
        <f t="shared" si="1"/>
        <v>282.24</v>
      </c>
    </row>
    <row r="68" spans="1:9" ht="15.75" x14ac:dyDescent="0.25">
      <c r="A68" s="8">
        <v>72</v>
      </c>
      <c r="B68" s="9" t="s">
        <v>85</v>
      </c>
      <c r="C68" s="9"/>
      <c r="D68" s="9"/>
      <c r="E68" s="9">
        <v>60</v>
      </c>
      <c r="F68" s="5">
        <v>20</v>
      </c>
      <c r="G68" s="5">
        <v>18</v>
      </c>
      <c r="H68" s="4">
        <f t="shared" si="0"/>
        <v>1200</v>
      </c>
      <c r="I68" s="12">
        <f t="shared" si="1"/>
        <v>1344.0000000000002</v>
      </c>
    </row>
    <row r="69" spans="1:9" ht="15.75" x14ac:dyDescent="0.25">
      <c r="A69" s="8">
        <v>73</v>
      </c>
      <c r="B69" s="9" t="s">
        <v>86</v>
      </c>
      <c r="C69" s="9"/>
      <c r="D69" s="9"/>
      <c r="E69" s="9">
        <v>24</v>
      </c>
      <c r="F69" s="5">
        <v>55</v>
      </c>
      <c r="G69" s="5">
        <v>18</v>
      </c>
      <c r="H69" s="4">
        <f t="shared" si="0"/>
        <v>1320</v>
      </c>
      <c r="I69" s="12">
        <f t="shared" si="1"/>
        <v>1478.4</v>
      </c>
    </row>
    <row r="70" spans="1:9" ht="15.75" x14ac:dyDescent="0.25">
      <c r="A70" s="8">
        <v>74</v>
      </c>
      <c r="B70" s="9" t="s">
        <v>87</v>
      </c>
      <c r="C70" s="9"/>
      <c r="D70" s="9"/>
      <c r="E70" s="9">
        <v>30</v>
      </c>
      <c r="F70" s="5">
        <v>20</v>
      </c>
      <c r="G70" s="5">
        <v>18</v>
      </c>
      <c r="H70" s="4">
        <f t="shared" ref="H70:H71" si="2">F70*E70</f>
        <v>600</v>
      </c>
      <c r="I70" s="12">
        <f t="shared" ref="I70:I72" si="3">SUM(H70*112%)</f>
        <v>672.00000000000011</v>
      </c>
    </row>
    <row r="71" spans="1:9" ht="15.75" x14ac:dyDescent="0.25">
      <c r="A71" s="8">
        <v>76</v>
      </c>
      <c r="B71" s="9" t="s">
        <v>88</v>
      </c>
      <c r="C71" s="9"/>
      <c r="D71" s="9"/>
      <c r="E71" s="9">
        <v>2</v>
      </c>
      <c r="F71" s="5">
        <v>100</v>
      </c>
      <c r="G71" s="5">
        <v>18</v>
      </c>
      <c r="H71" s="4">
        <f t="shared" si="2"/>
        <v>200</v>
      </c>
      <c r="I71" s="12">
        <f t="shared" si="3"/>
        <v>224.00000000000003</v>
      </c>
    </row>
    <row r="72" spans="1:9" ht="15.75" x14ac:dyDescent="0.25">
      <c r="A72" s="3"/>
      <c r="B72" s="14"/>
      <c r="C72" s="4"/>
      <c r="D72" s="4"/>
      <c r="E72" s="5"/>
      <c r="F72" s="5"/>
      <c r="G72" s="5"/>
      <c r="H72" s="4">
        <f>SUM(H39:H71)</f>
        <v>66742</v>
      </c>
      <c r="I72" s="12">
        <f t="shared" si="3"/>
        <v>74751.040000000008</v>
      </c>
    </row>
    <row r="73" spans="1:9" x14ac:dyDescent="0.25">
      <c r="C73" s="15"/>
      <c r="D73" s="15"/>
      <c r="F73" s="15"/>
      <c r="G73" s="15"/>
    </row>
    <row r="74" spans="1:9" x14ac:dyDescent="0.25">
      <c r="C74" s="15"/>
      <c r="D74" s="15"/>
      <c r="F74" s="15"/>
      <c r="G74" s="15"/>
    </row>
    <row r="75" spans="1:9" x14ac:dyDescent="0.25">
      <c r="C75" s="15"/>
      <c r="D75" s="15"/>
      <c r="F75" s="15"/>
      <c r="G75" s="15"/>
    </row>
    <row r="76" spans="1:9" x14ac:dyDescent="0.25">
      <c r="C76" s="15"/>
      <c r="D76" s="15"/>
      <c r="F76" s="15"/>
      <c r="G76" s="15"/>
    </row>
    <row r="77" spans="1:9" x14ac:dyDescent="0.25">
      <c r="C77" s="15"/>
      <c r="D77" s="15"/>
      <c r="F77" s="15"/>
      <c r="G77" s="15"/>
    </row>
    <row r="78" spans="1:9" x14ac:dyDescent="0.25">
      <c r="C78" s="15"/>
      <c r="D78" s="15"/>
      <c r="F78" s="15"/>
      <c r="G78" s="15"/>
    </row>
    <row r="79" spans="1:9" x14ac:dyDescent="0.25">
      <c r="C79" s="15"/>
      <c r="D79" s="15"/>
      <c r="F79" s="15"/>
      <c r="G79" s="15"/>
    </row>
    <row r="80" spans="1:9" x14ac:dyDescent="0.25">
      <c r="C80" s="15"/>
      <c r="D80" s="15"/>
      <c r="F80" s="15"/>
      <c r="G80" s="15"/>
    </row>
    <row r="81" spans="3:7" x14ac:dyDescent="0.25">
      <c r="C81" s="15"/>
      <c r="D81" s="15"/>
      <c r="F81" s="15"/>
      <c r="G81" s="15"/>
    </row>
    <row r="82" spans="3:7" x14ac:dyDescent="0.25">
      <c r="C82" s="15"/>
      <c r="D82" s="15"/>
      <c r="F82" s="15"/>
      <c r="G82" s="15"/>
    </row>
    <row r="83" spans="3:7" x14ac:dyDescent="0.25">
      <c r="C83" s="15"/>
      <c r="D83" s="15"/>
      <c r="F83" s="15"/>
      <c r="G83" s="15"/>
    </row>
    <row r="84" spans="3:7" x14ac:dyDescent="0.25">
      <c r="C84" s="15"/>
      <c r="D84" s="15"/>
      <c r="F84" s="15"/>
      <c r="G84" s="15"/>
    </row>
    <row r="85" spans="3:7" x14ac:dyDescent="0.25">
      <c r="C85" s="15"/>
      <c r="D85" s="15"/>
      <c r="F85" s="15"/>
      <c r="G85" s="15"/>
    </row>
    <row r="86" spans="3:7" x14ac:dyDescent="0.25">
      <c r="C86" s="15"/>
      <c r="D86" s="15"/>
      <c r="F86" s="15"/>
      <c r="G86" s="15"/>
    </row>
    <row r="87" spans="3:7" x14ac:dyDescent="0.25">
      <c r="C87" s="15"/>
      <c r="D87" s="15"/>
      <c r="F87" s="15"/>
      <c r="G87" s="15"/>
    </row>
    <row r="88" spans="3:7" x14ac:dyDescent="0.25">
      <c r="C88" s="15"/>
      <c r="D88" s="15"/>
      <c r="F88" s="15"/>
      <c r="G88" s="15"/>
    </row>
    <row r="89" spans="3:7" x14ac:dyDescent="0.25">
      <c r="C89" s="15"/>
      <c r="D89" s="15"/>
      <c r="F89" s="15"/>
      <c r="G89" s="15"/>
    </row>
    <row r="90" spans="3:7" x14ac:dyDescent="0.25">
      <c r="C90" s="15"/>
      <c r="D90" s="15"/>
      <c r="F90" s="15"/>
      <c r="G90" s="15"/>
    </row>
    <row r="91" spans="3:7" x14ac:dyDescent="0.25">
      <c r="C91" s="15"/>
      <c r="D91" s="15"/>
      <c r="F91" s="15"/>
      <c r="G91" s="15"/>
    </row>
    <row r="92" spans="3:7" x14ac:dyDescent="0.25">
      <c r="C92" s="15"/>
      <c r="D92" s="15"/>
      <c r="F92" s="15"/>
      <c r="G92" s="15"/>
    </row>
    <row r="93" spans="3:7" x14ac:dyDescent="0.25">
      <c r="C93" s="15"/>
      <c r="D93" s="15"/>
      <c r="F93" s="15"/>
      <c r="G93" s="15"/>
    </row>
    <row r="94" spans="3:7" x14ac:dyDescent="0.25">
      <c r="C94" s="15"/>
      <c r="D94" s="15"/>
      <c r="F94" s="15"/>
      <c r="G94" s="15"/>
    </row>
    <row r="95" spans="3:7" x14ac:dyDescent="0.25">
      <c r="C95" s="15"/>
      <c r="D95" s="15"/>
      <c r="F95" s="15"/>
      <c r="G95" s="15"/>
    </row>
    <row r="96" spans="3:7" x14ac:dyDescent="0.25">
      <c r="C96" s="15"/>
      <c r="D96" s="15"/>
      <c r="F96" s="15"/>
      <c r="G96" s="15"/>
    </row>
    <row r="97" spans="3:7" x14ac:dyDescent="0.25">
      <c r="C97" s="15"/>
      <c r="D97" s="15"/>
      <c r="F97" s="15"/>
      <c r="G97" s="15"/>
    </row>
    <row r="98" spans="3:7" x14ac:dyDescent="0.25">
      <c r="C98" s="15"/>
      <c r="D98" s="15"/>
      <c r="F98" s="15"/>
      <c r="G98" s="15"/>
    </row>
    <row r="99" spans="3:7" x14ac:dyDescent="0.25">
      <c r="C99" s="15"/>
      <c r="D99" s="15"/>
      <c r="F99" s="15"/>
      <c r="G99" s="15"/>
    </row>
    <row r="100" spans="3:7" x14ac:dyDescent="0.25">
      <c r="C100" s="15"/>
      <c r="D100" s="15"/>
      <c r="F100" s="15"/>
      <c r="G100" s="15"/>
    </row>
    <row r="101" spans="3:7" x14ac:dyDescent="0.25">
      <c r="C101" s="15"/>
      <c r="D101" s="15"/>
      <c r="F101" s="15"/>
      <c r="G101" s="15"/>
    </row>
    <row r="102" spans="3:7" x14ac:dyDescent="0.25">
      <c r="C102" s="15"/>
      <c r="D102" s="15"/>
      <c r="F102" s="15"/>
      <c r="G102" s="15"/>
    </row>
    <row r="103" spans="3:7" x14ac:dyDescent="0.25">
      <c r="C103" s="15"/>
      <c r="D103" s="15"/>
      <c r="F103" s="15"/>
      <c r="G103" s="15"/>
    </row>
    <row r="104" spans="3:7" x14ac:dyDescent="0.25">
      <c r="C104" s="15"/>
      <c r="D104" s="15"/>
      <c r="F104" s="15"/>
      <c r="G104" s="15"/>
    </row>
    <row r="105" spans="3:7" x14ac:dyDescent="0.25">
      <c r="C105" s="15"/>
      <c r="D105" s="15"/>
      <c r="F105" s="15"/>
      <c r="G105" s="15"/>
    </row>
    <row r="106" spans="3:7" x14ac:dyDescent="0.25">
      <c r="C106" s="15"/>
      <c r="D106" s="15"/>
      <c r="F106" s="15"/>
      <c r="G106" s="15"/>
    </row>
    <row r="107" spans="3:7" x14ac:dyDescent="0.25">
      <c r="C107" s="15"/>
      <c r="D107" s="15"/>
      <c r="F107" s="15"/>
      <c r="G107" s="15"/>
    </row>
    <row r="108" spans="3:7" x14ac:dyDescent="0.25">
      <c r="C108" s="15"/>
      <c r="D108" s="15"/>
      <c r="F108" s="15"/>
      <c r="G108" s="15"/>
    </row>
    <row r="109" spans="3:7" x14ac:dyDescent="0.25">
      <c r="C109" s="15"/>
      <c r="D109" s="15"/>
      <c r="F109" s="15"/>
      <c r="G109" s="15"/>
    </row>
    <row r="110" spans="3:7" x14ac:dyDescent="0.25">
      <c r="C110" s="15"/>
      <c r="D110" s="15"/>
      <c r="F110" s="15"/>
      <c r="G110" s="15"/>
    </row>
    <row r="111" spans="3:7" x14ac:dyDescent="0.25">
      <c r="C111" s="15"/>
      <c r="D111" s="15"/>
      <c r="F111" s="15"/>
      <c r="G111" s="15"/>
    </row>
    <row r="112" spans="3:7" x14ac:dyDescent="0.25">
      <c r="C112" s="15"/>
      <c r="D112" s="15"/>
      <c r="F112" s="15"/>
      <c r="G112" s="15"/>
    </row>
    <row r="113" spans="3:7" x14ac:dyDescent="0.25">
      <c r="C113" s="15"/>
      <c r="D113" s="15"/>
      <c r="F113" s="15"/>
      <c r="G113" s="15"/>
    </row>
    <row r="114" spans="3:7" x14ac:dyDescent="0.25">
      <c r="C114" s="15"/>
      <c r="D114" s="15"/>
      <c r="F114" s="15"/>
      <c r="G114" s="15"/>
    </row>
    <row r="115" spans="3:7" x14ac:dyDescent="0.25">
      <c r="C115" s="15"/>
      <c r="D115" s="15"/>
      <c r="F115" s="15"/>
      <c r="G115" s="15"/>
    </row>
    <row r="116" spans="3:7" x14ac:dyDescent="0.25">
      <c r="C116" s="15"/>
      <c r="D116" s="15"/>
      <c r="F116" s="15"/>
      <c r="G116" s="15"/>
    </row>
    <row r="117" spans="3:7" x14ac:dyDescent="0.25">
      <c r="C117" s="15"/>
      <c r="D117" s="15"/>
      <c r="F117" s="15"/>
      <c r="G117" s="15"/>
    </row>
    <row r="118" spans="3:7" x14ac:dyDescent="0.25">
      <c r="C118" s="15"/>
      <c r="D118" s="15"/>
      <c r="F118" s="15"/>
      <c r="G118" s="15"/>
    </row>
    <row r="119" spans="3:7" x14ac:dyDescent="0.25">
      <c r="C119" s="15"/>
      <c r="D119" s="15"/>
      <c r="F119" s="15"/>
      <c r="G119" s="15"/>
    </row>
    <row r="120" spans="3:7" x14ac:dyDescent="0.25">
      <c r="C120" s="15"/>
      <c r="D120" s="15"/>
      <c r="F120" s="15"/>
      <c r="G120" s="15"/>
    </row>
    <row r="121" spans="3:7" x14ac:dyDescent="0.25">
      <c r="C121" s="15"/>
      <c r="D121" s="15"/>
      <c r="F121" s="15"/>
      <c r="G121" s="15"/>
    </row>
    <row r="122" spans="3:7" x14ac:dyDescent="0.25">
      <c r="C122" s="15"/>
      <c r="D122" s="15"/>
      <c r="F122" s="15"/>
      <c r="G122" s="15"/>
    </row>
    <row r="123" spans="3:7" x14ac:dyDescent="0.25">
      <c r="C123" s="15"/>
      <c r="D123" s="15"/>
      <c r="F123" s="15"/>
      <c r="G123" s="15"/>
    </row>
    <row r="124" spans="3:7" x14ac:dyDescent="0.25">
      <c r="C124" s="15"/>
      <c r="D124" s="15"/>
      <c r="F124" s="15"/>
      <c r="G124" s="15"/>
    </row>
    <row r="125" spans="3:7" x14ac:dyDescent="0.25">
      <c r="C125" s="15"/>
      <c r="D125" s="15"/>
      <c r="F125" s="15"/>
      <c r="G125" s="15"/>
    </row>
    <row r="126" spans="3:7" x14ac:dyDescent="0.25">
      <c r="C126" s="15"/>
      <c r="D126" s="15"/>
      <c r="F126" s="15"/>
      <c r="G126" s="15"/>
    </row>
    <row r="127" spans="3:7" x14ac:dyDescent="0.25">
      <c r="C127" s="15"/>
      <c r="D127" s="15"/>
      <c r="F127" s="15"/>
      <c r="G127" s="15"/>
    </row>
    <row r="128" spans="3:7" x14ac:dyDescent="0.25">
      <c r="C128" s="15"/>
      <c r="D128" s="15"/>
      <c r="F128" s="15"/>
      <c r="G128" s="15"/>
    </row>
    <row r="129" spans="3:7" x14ac:dyDescent="0.25">
      <c r="C129" s="15"/>
      <c r="D129" s="15"/>
      <c r="F129" s="15"/>
      <c r="G129" s="15"/>
    </row>
    <row r="130" spans="3:7" x14ac:dyDescent="0.25">
      <c r="C130" s="15"/>
      <c r="D130" s="15"/>
      <c r="F130" s="15"/>
      <c r="G130" s="15"/>
    </row>
    <row r="131" spans="3:7" x14ac:dyDescent="0.25">
      <c r="C131" s="15"/>
      <c r="D131" s="15"/>
      <c r="F131" s="15"/>
      <c r="G131" s="15"/>
    </row>
    <row r="132" spans="3:7" x14ac:dyDescent="0.25">
      <c r="C132" s="15"/>
      <c r="D132" s="15"/>
      <c r="F132" s="15"/>
      <c r="G132" s="15"/>
    </row>
    <row r="133" spans="3:7" x14ac:dyDescent="0.25">
      <c r="C133" s="15"/>
      <c r="D133" s="15"/>
      <c r="F133" s="15"/>
      <c r="G133" s="15"/>
    </row>
    <row r="134" spans="3:7" x14ac:dyDescent="0.25">
      <c r="C134" s="15"/>
      <c r="D134" s="15"/>
      <c r="F134" s="15"/>
      <c r="G134" s="15"/>
    </row>
    <row r="135" spans="3:7" x14ac:dyDescent="0.25">
      <c r="C135" s="15"/>
      <c r="D135" s="15"/>
      <c r="F135" s="15"/>
      <c r="G135" s="15"/>
    </row>
    <row r="136" spans="3:7" x14ac:dyDescent="0.25">
      <c r="C136" s="15"/>
      <c r="D136" s="15"/>
      <c r="F136" s="15"/>
      <c r="G136" s="15"/>
    </row>
    <row r="137" spans="3:7" x14ac:dyDescent="0.25">
      <c r="C137" s="15"/>
      <c r="D137" s="15"/>
      <c r="F137" s="15"/>
      <c r="G137" s="15"/>
    </row>
    <row r="138" spans="3:7" x14ac:dyDescent="0.25">
      <c r="C138" s="15"/>
      <c r="D138" s="15"/>
      <c r="F138" s="15"/>
      <c r="G138" s="15"/>
    </row>
    <row r="139" spans="3:7" x14ac:dyDescent="0.25">
      <c r="C139" s="15"/>
      <c r="D139" s="15"/>
      <c r="F139" s="15"/>
      <c r="G139" s="15"/>
    </row>
    <row r="140" spans="3:7" x14ac:dyDescent="0.25">
      <c r="C140" s="15"/>
      <c r="D140" s="15"/>
      <c r="F140" s="15"/>
      <c r="G140" s="15"/>
    </row>
    <row r="141" spans="3:7" x14ac:dyDescent="0.25">
      <c r="C141" s="15"/>
      <c r="D141" s="15"/>
      <c r="F141" s="15"/>
      <c r="G141" s="15"/>
    </row>
    <row r="142" spans="3:7" x14ac:dyDescent="0.25">
      <c r="C142" s="15"/>
      <c r="D142" s="15"/>
      <c r="F142" s="15"/>
      <c r="G142" s="15"/>
    </row>
    <row r="143" spans="3:7" x14ac:dyDescent="0.25">
      <c r="C143" s="15"/>
      <c r="D143" s="15"/>
      <c r="F143" s="15"/>
      <c r="G143" s="15"/>
    </row>
    <row r="144" spans="3:7" x14ac:dyDescent="0.25">
      <c r="C144" s="15"/>
      <c r="D144" s="15"/>
      <c r="F144" s="15"/>
      <c r="G144" s="15"/>
    </row>
    <row r="145" spans="3:7" x14ac:dyDescent="0.25">
      <c r="C145" s="15"/>
      <c r="D145" s="15"/>
      <c r="F145" s="15"/>
      <c r="G145" s="15"/>
    </row>
    <row r="146" spans="3:7" x14ac:dyDescent="0.25">
      <c r="C146" s="15"/>
      <c r="D146" s="15"/>
      <c r="F146" s="15"/>
      <c r="G146" s="15"/>
    </row>
    <row r="147" spans="3:7" x14ac:dyDescent="0.25">
      <c r="C147" s="15"/>
      <c r="D147" s="15"/>
      <c r="F147" s="15"/>
      <c r="G147" s="15"/>
    </row>
    <row r="148" spans="3:7" x14ac:dyDescent="0.25">
      <c r="C148" s="15"/>
      <c r="D148" s="15"/>
      <c r="F148" s="15"/>
      <c r="G148" s="15"/>
    </row>
    <row r="149" spans="3:7" x14ac:dyDescent="0.25">
      <c r="C149" s="15"/>
      <c r="D149" s="15"/>
      <c r="F149" s="15"/>
      <c r="G149" s="15"/>
    </row>
    <row r="150" spans="3:7" x14ac:dyDescent="0.25">
      <c r="C150" s="15"/>
      <c r="D150" s="15"/>
      <c r="F150" s="15"/>
      <c r="G150" s="15"/>
    </row>
    <row r="151" spans="3:7" x14ac:dyDescent="0.25">
      <c r="C151" s="15"/>
      <c r="D151" s="15"/>
      <c r="F151" s="15"/>
      <c r="G151" s="15"/>
    </row>
    <row r="152" spans="3:7" x14ac:dyDescent="0.25">
      <c r="C152" s="15"/>
      <c r="D152" s="15"/>
      <c r="F152" s="15"/>
      <c r="G152" s="15"/>
    </row>
    <row r="153" spans="3:7" x14ac:dyDescent="0.25">
      <c r="C153" s="15"/>
      <c r="D153" s="15"/>
      <c r="F153" s="15"/>
      <c r="G153" s="15"/>
    </row>
    <row r="154" spans="3:7" x14ac:dyDescent="0.25">
      <c r="C154" s="15"/>
      <c r="D154" s="15"/>
      <c r="F154" s="15"/>
      <c r="G154" s="15"/>
    </row>
    <row r="155" spans="3:7" x14ac:dyDescent="0.25">
      <c r="C155" s="15"/>
      <c r="D155" s="15"/>
      <c r="F155" s="15"/>
      <c r="G155" s="15"/>
    </row>
    <row r="156" spans="3:7" x14ac:dyDescent="0.25">
      <c r="C156" s="15"/>
      <c r="D156" s="15"/>
      <c r="F156" s="15"/>
      <c r="G156" s="15"/>
    </row>
    <row r="157" spans="3:7" x14ac:dyDescent="0.25">
      <c r="C157" s="15"/>
      <c r="D157" s="15"/>
      <c r="F157" s="15"/>
      <c r="G157" s="15"/>
    </row>
    <row r="158" spans="3:7" x14ac:dyDescent="0.25">
      <c r="C158" s="15"/>
      <c r="D158" s="15"/>
      <c r="F158" s="15"/>
      <c r="G158" s="15"/>
    </row>
    <row r="159" spans="3:7" x14ac:dyDescent="0.25">
      <c r="C159" s="15"/>
      <c r="D159" s="15"/>
      <c r="F159" s="15"/>
      <c r="G159" s="15"/>
    </row>
    <row r="160" spans="3:7" x14ac:dyDescent="0.25">
      <c r="C160" s="15"/>
      <c r="D160" s="15"/>
      <c r="F160" s="15"/>
      <c r="G160" s="15"/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Barware &amp; Holloware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Monu Yadav</dc:creator>
  <cp:lastModifiedBy>Monu Yadav</cp:lastModifiedBy>
  <dcterms:created xsi:type="dcterms:W3CDTF">2023-12-16T07:29:18Z</dcterms:created>
  <dcterms:modified xsi:type="dcterms:W3CDTF">2023-12-16T07:31:35Z</dcterms:modified>
</cp:coreProperties>
</file>