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OJECTS\WAKNAGHAT BAR\PR\"/>
    </mc:Choice>
  </mc:AlternateContent>
  <bookViews>
    <workbookView xWindow="0" yWindow="0" windowWidth="20490" windowHeight="7320"/>
  </bookViews>
  <sheets>
    <sheet name="Glasswa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G29" i="1"/>
  <c r="G28" i="1"/>
  <c r="I28" i="1" s="1"/>
  <c r="J28" i="1" s="1"/>
  <c r="I27" i="1"/>
  <c r="J27" i="1" s="1"/>
  <c r="G27" i="1"/>
  <c r="A27" i="1"/>
  <c r="I26" i="1"/>
  <c r="G26" i="1"/>
  <c r="J26" i="1" s="1"/>
  <c r="G25" i="1"/>
  <c r="A25" i="1"/>
  <c r="G24" i="1"/>
  <c r="G23" i="1"/>
  <c r="A23" i="1"/>
  <c r="I22" i="1"/>
  <c r="G22" i="1"/>
  <c r="J22" i="1" s="1"/>
  <c r="G21" i="1"/>
  <c r="I21" i="1" s="1"/>
  <c r="J21" i="1" s="1"/>
  <c r="A21" i="1"/>
  <c r="G20" i="1"/>
  <c r="I19" i="1"/>
  <c r="J19" i="1" s="1"/>
  <c r="G19" i="1"/>
  <c r="G18" i="1"/>
  <c r="A18" i="1"/>
  <c r="G17" i="1"/>
  <c r="I17" i="1" s="1"/>
  <c r="J17" i="1" s="1"/>
  <c r="G16" i="1"/>
  <c r="A16" i="1"/>
  <c r="I15" i="1"/>
  <c r="G15" i="1"/>
  <c r="J15" i="1" s="1"/>
  <c r="G14" i="1"/>
  <c r="I14" i="1" s="1"/>
  <c r="J14" i="1" s="1"/>
  <c r="A14" i="1"/>
  <c r="G13" i="1"/>
  <c r="I13" i="1" s="1"/>
  <c r="I12" i="1"/>
  <c r="J12" i="1" s="1"/>
  <c r="G12" i="1"/>
  <c r="A12" i="1"/>
  <c r="G11" i="1"/>
  <c r="G10" i="1"/>
  <c r="I10" i="1" s="1"/>
  <c r="J10" i="1" s="1"/>
  <c r="A10" i="1"/>
  <c r="G9" i="1"/>
  <c r="I8" i="1"/>
  <c r="J8" i="1" s="1"/>
  <c r="G8" i="1"/>
  <c r="A8" i="1"/>
  <c r="G7" i="1"/>
  <c r="G6" i="1"/>
  <c r="G31" i="1" s="1"/>
  <c r="A6" i="1"/>
  <c r="G5" i="1"/>
  <c r="I5" i="1" s="1"/>
  <c r="J20" i="1" l="1"/>
  <c r="J16" i="1"/>
  <c r="J9" i="1"/>
  <c r="J5" i="1"/>
  <c r="I20" i="1"/>
  <c r="I11" i="1"/>
  <c r="J11" i="1" s="1"/>
  <c r="J13" i="1"/>
  <c r="I9" i="1"/>
  <c r="I18" i="1"/>
  <c r="J18" i="1" s="1"/>
  <c r="I25" i="1"/>
  <c r="J25" i="1" s="1"/>
  <c r="I7" i="1"/>
  <c r="J7" i="1" s="1"/>
  <c r="I16" i="1"/>
  <c r="I23" i="1"/>
  <c r="J23" i="1" s="1"/>
  <c r="I6" i="1"/>
  <c r="I31" i="1" s="1"/>
  <c r="I24" i="1"/>
  <c r="J24" i="1" s="1"/>
  <c r="J6" i="1" l="1"/>
  <c r="J31" i="1" s="1"/>
</calcChain>
</file>

<file path=xl/sharedStrings.xml><?xml version="1.0" encoding="utf-8"?>
<sst xmlns="http://schemas.openxmlformats.org/spreadsheetml/2006/main" count="86" uniqueCount="63">
  <si>
    <t>GLASSWARE</t>
  </si>
  <si>
    <t>SR NO</t>
  </si>
  <si>
    <t>ITEM DESCRIPTION</t>
  </si>
  <si>
    <t>SPECIFICATIONS</t>
  </si>
  <si>
    <t>UNIT</t>
  </si>
  <si>
    <t>QTY. REQUIRED</t>
  </si>
  <si>
    <t>RATE/PC</t>
  </si>
  <si>
    <t>AMOUNT</t>
  </si>
  <si>
    <t>GST %</t>
  </si>
  <si>
    <t>GST AMT</t>
  </si>
  <si>
    <t>TOTAL</t>
  </si>
  <si>
    <t>CHAMPANGE FLUTE GLASS 195 ML</t>
  </si>
  <si>
    <t>OCEAN MEDISON FLUTE</t>
  </si>
  <si>
    <t>Nos</t>
  </si>
  <si>
    <t>WINE GLASS RESERVA 440 ML</t>
  </si>
  <si>
    <t>OCEAN MEDISON REDWINE</t>
  </si>
  <si>
    <t xml:space="preserve">CARAFE 250 ML </t>
  </si>
  <si>
    <t>OCEAN TEMPO CARAFE 290 ML</t>
  </si>
  <si>
    <t xml:space="preserve">CARAFE 500 ML </t>
  </si>
  <si>
    <t>OCEAN TEMPO CARAFE 610 ML</t>
  </si>
  <si>
    <t>MARTINI GLASS 230 ML</t>
  </si>
  <si>
    <t>OCEAN DUCHESS COCKTAIL</t>
  </si>
  <si>
    <t>MARGARITA GLASS CAPRI 315 ML</t>
  </si>
  <si>
    <t>OCEAN MEDISON MARGARITA</t>
  </si>
  <si>
    <t>SHOT GLASS BOSTON 60 ML</t>
  </si>
  <si>
    <t>OCEAN SOLO SHOT</t>
  </si>
  <si>
    <t>BRANDY SHIFTNER GLASS 543 ML CHARANTE</t>
  </si>
  <si>
    <t>OCEAN MEDISON COGNAC</t>
  </si>
  <si>
    <t>HI BALL GLASS 475 ML - CASABLANCA</t>
  </si>
  <si>
    <t>OCEAN CEBTRA 1963</t>
  </si>
  <si>
    <t>OLD FASHION GLASS 345 ML</t>
  </si>
  <si>
    <t>OCEAN STUDIO ROCK</t>
  </si>
  <si>
    <t>OLD FASHION GLASS CASABLANCA 361 ML</t>
  </si>
  <si>
    <t>NADIR BRISTOL 2711</t>
  </si>
  <si>
    <t>BEER MUG 380 ML</t>
  </si>
  <si>
    <t>OCEAN MUNICH BEER MUG 355 ML</t>
  </si>
  <si>
    <t>BEER MUG 500 ML</t>
  </si>
  <si>
    <t>OCEAN MUNICH BEER MUG BIG</t>
  </si>
  <si>
    <t xml:space="preserve">GLASS ROLLY POLLY </t>
  </si>
  <si>
    <t>OCEAN MEDISON HIBALL</t>
  </si>
  <si>
    <t>COUPE GLASS</t>
  </si>
  <si>
    <t>OCEAN CONNEXION COUPE</t>
  </si>
  <si>
    <t>NOS</t>
  </si>
  <si>
    <t xml:space="preserve">ESPRESSO CUP </t>
  </si>
  <si>
    <t>BHARAT EXPRESSO CUP</t>
  </si>
  <si>
    <t>ESPRESSO SAUCER</t>
  </si>
  <si>
    <t>BHARAT EXPRESSO SAUCER</t>
  </si>
  <si>
    <t>DESSERT PLATE</t>
  </si>
  <si>
    <t>BHARAT GEORGEN QUARTER PLATE</t>
  </si>
  <si>
    <t>GLASS (12 OZ) - COLD BEVERAGE</t>
  </si>
  <si>
    <t>OCEAN IMPERIAL 12 OZ</t>
  </si>
  <si>
    <t>GLASS (16 OZ) COLD BEVERAGE</t>
  </si>
  <si>
    <t>OCEAN IMPERIAL 16 OZ</t>
  </si>
  <si>
    <t>CAPPCHINO/LATTE MUG MED - CERAMIC</t>
  </si>
  <si>
    <t>BHARAT OBEROI CUP</t>
  </si>
  <si>
    <t>CAPPCHINO/LATTE SAUCER MED - CERAMIC</t>
  </si>
  <si>
    <t>BHARAT OBEROI SAUCER</t>
  </si>
  <si>
    <t>CAPPCHINO/LATTE MUG SMALL -CERAMIC</t>
  </si>
  <si>
    <t>BHARAT BARISTA CUP</t>
  </si>
  <si>
    <t>CAPPCHINO/LATTE SAUCER SMALL -CERAMIC</t>
  </si>
  <si>
    <t>BHARAT BARISTA SAUCER</t>
  </si>
  <si>
    <t>OVAL PLATE WITH DIP</t>
  </si>
  <si>
    <t>DINWELL OVAL CHIP N DIP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</si>
</sst>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A3" sqref="A3:J31"/>
    </sheetView>
  </sheetViews>
  <sheetFormatPr defaultRowHeight="94.5" customHeight="1" x14ac:dyDescent="0.25"/>
  <cols>
    <col min="2" max="2" width="48.42578125" style="2" customWidth="1"/>
    <col min="3" max="3" width="37.28515625" style="2" customWidth="1"/>
    <col min="4" max="4" width="9.140625" style="2"/>
    <col min="5" max="5" width="12.28515625" style="2" customWidth="1"/>
    <col min="6" max="6" width="10.7109375" customWidth="1"/>
    <col min="7" max="7" width="11.28515625" customWidth="1"/>
    <col min="9" max="9" width="9.7109375" customWidth="1"/>
    <col min="10" max="10" width="10.140625" customWidth="1"/>
  </cols>
  <sheetData>
    <row r="1" spans="1:10" ht="18.75" x14ac:dyDescent="0.25">
      <c r="B1" s="1" t="s">
        <v>0</v>
      </c>
      <c r="C1" s="1"/>
      <c r="D1" s="1"/>
      <c r="E1" s="1"/>
    </row>
    <row r="2" spans="1:10" ht="15" x14ac:dyDescent="0.25"/>
    <row r="3" spans="1:10" ht="31.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.75" x14ac:dyDescent="0.25">
      <c r="A4" s="3"/>
      <c r="B4" s="3"/>
      <c r="C4" s="3"/>
      <c r="D4" s="3"/>
      <c r="E4" s="3"/>
      <c r="F4" s="4"/>
      <c r="G4" s="4"/>
      <c r="H4" s="4"/>
      <c r="I4" s="4"/>
      <c r="J4" s="4"/>
    </row>
    <row r="5" spans="1:10" ht="15.75" x14ac:dyDescent="0.25">
      <c r="A5" s="3">
        <v>1</v>
      </c>
      <c r="B5" s="3" t="s">
        <v>11</v>
      </c>
      <c r="C5" s="3" t="s">
        <v>12</v>
      </c>
      <c r="D5" s="3" t="s">
        <v>13</v>
      </c>
      <c r="E5" s="3">
        <v>12</v>
      </c>
      <c r="F5" s="5">
        <v>167</v>
      </c>
      <c r="G5" s="5">
        <f>PRODUCT(E5:F5)</f>
        <v>2004</v>
      </c>
      <c r="H5" s="5">
        <v>18</v>
      </c>
      <c r="I5" s="5">
        <f>G5*(H5/100)</f>
        <v>360.71999999999997</v>
      </c>
      <c r="J5" s="5">
        <f>G5+I5</f>
        <v>2364.7199999999998</v>
      </c>
    </row>
    <row r="6" spans="1:10" ht="15.75" x14ac:dyDescent="0.25">
      <c r="A6" s="3">
        <f>A5+1</f>
        <v>2</v>
      </c>
      <c r="B6" s="3" t="s">
        <v>14</v>
      </c>
      <c r="C6" s="3" t="s">
        <v>15</v>
      </c>
      <c r="D6" s="3" t="s">
        <v>13</v>
      </c>
      <c r="E6" s="3">
        <v>12</v>
      </c>
      <c r="F6" s="5">
        <v>167</v>
      </c>
      <c r="G6" s="5">
        <f t="shared" ref="G6:G29" si="0">PRODUCT(E6:F6)</f>
        <v>2004</v>
      </c>
      <c r="H6" s="5">
        <v>18</v>
      </c>
      <c r="I6" s="5">
        <f t="shared" ref="I6:I29" si="1">G6*(H6/100)</f>
        <v>360.71999999999997</v>
      </c>
      <c r="J6" s="5">
        <f t="shared" ref="J6:J29" si="2">G6+I6</f>
        <v>2364.7199999999998</v>
      </c>
    </row>
    <row r="7" spans="1:10" ht="15.75" x14ac:dyDescent="0.25">
      <c r="A7" s="3">
        <v>3</v>
      </c>
      <c r="B7" s="3" t="s">
        <v>16</v>
      </c>
      <c r="C7" s="3" t="s">
        <v>17</v>
      </c>
      <c r="D7" s="3" t="s">
        <v>13</v>
      </c>
      <c r="E7" s="3">
        <v>12</v>
      </c>
      <c r="F7" s="5">
        <v>67.5</v>
      </c>
      <c r="G7" s="5">
        <f t="shared" si="0"/>
        <v>810</v>
      </c>
      <c r="H7" s="5">
        <v>18</v>
      </c>
      <c r="I7" s="5">
        <f t="shared" si="1"/>
        <v>145.79999999999998</v>
      </c>
      <c r="J7" s="5">
        <f t="shared" si="2"/>
        <v>955.8</v>
      </c>
    </row>
    <row r="8" spans="1:10" ht="15.75" x14ac:dyDescent="0.25">
      <c r="A8" s="3">
        <f t="shared" ref="A8" si="3">A7+1</f>
        <v>4</v>
      </c>
      <c r="B8" s="3" t="s">
        <v>18</v>
      </c>
      <c r="C8" s="3" t="s">
        <v>19</v>
      </c>
      <c r="D8" s="3" t="s">
        <v>13</v>
      </c>
      <c r="E8" s="3">
        <v>12</v>
      </c>
      <c r="F8" s="5">
        <v>90.5</v>
      </c>
      <c r="G8" s="5">
        <f t="shared" si="0"/>
        <v>1086</v>
      </c>
      <c r="H8" s="5">
        <v>18</v>
      </c>
      <c r="I8" s="5">
        <f t="shared" si="1"/>
        <v>195.48</v>
      </c>
      <c r="J8" s="5">
        <f t="shared" si="2"/>
        <v>1281.48</v>
      </c>
    </row>
    <row r="9" spans="1:10" ht="15.75" x14ac:dyDescent="0.25">
      <c r="A9" s="3">
        <v>5</v>
      </c>
      <c r="B9" s="3" t="s">
        <v>20</v>
      </c>
      <c r="C9" s="3" t="s">
        <v>21</v>
      </c>
      <c r="D9" s="3" t="s">
        <v>13</v>
      </c>
      <c r="E9" s="3">
        <v>12</v>
      </c>
      <c r="F9" s="5">
        <v>128</v>
      </c>
      <c r="G9" s="5">
        <f t="shared" si="0"/>
        <v>1536</v>
      </c>
      <c r="H9" s="5">
        <v>18</v>
      </c>
      <c r="I9" s="5">
        <f t="shared" si="1"/>
        <v>276.48</v>
      </c>
      <c r="J9" s="5">
        <f t="shared" si="2"/>
        <v>1812.48</v>
      </c>
    </row>
    <row r="10" spans="1:10" ht="15.75" x14ac:dyDescent="0.25">
      <c r="A10" s="3">
        <f t="shared" ref="A10" si="4">A9+1</f>
        <v>6</v>
      </c>
      <c r="B10" s="3" t="s">
        <v>22</v>
      </c>
      <c r="C10" s="3" t="s">
        <v>23</v>
      </c>
      <c r="D10" s="3" t="s">
        <v>13</v>
      </c>
      <c r="E10" s="3">
        <v>12</v>
      </c>
      <c r="F10" s="5">
        <v>176</v>
      </c>
      <c r="G10" s="5">
        <f t="shared" si="0"/>
        <v>2112</v>
      </c>
      <c r="H10" s="5">
        <v>18</v>
      </c>
      <c r="I10" s="5">
        <f t="shared" si="1"/>
        <v>380.15999999999997</v>
      </c>
      <c r="J10" s="5">
        <f t="shared" si="2"/>
        <v>2492.16</v>
      </c>
    </row>
    <row r="11" spans="1:10" ht="15.75" x14ac:dyDescent="0.25">
      <c r="A11" s="3">
        <v>7</v>
      </c>
      <c r="B11" s="3" t="s">
        <v>24</v>
      </c>
      <c r="C11" s="3" t="s">
        <v>25</v>
      </c>
      <c r="D11" s="3" t="s">
        <v>13</v>
      </c>
      <c r="E11" s="3">
        <v>36</v>
      </c>
      <c r="F11" s="5">
        <v>41</v>
      </c>
      <c r="G11" s="5">
        <f t="shared" si="0"/>
        <v>1476</v>
      </c>
      <c r="H11" s="5">
        <v>18</v>
      </c>
      <c r="I11" s="5">
        <f t="shared" si="1"/>
        <v>265.68</v>
      </c>
      <c r="J11" s="5">
        <f t="shared" si="2"/>
        <v>1741.68</v>
      </c>
    </row>
    <row r="12" spans="1:10" ht="15.75" x14ac:dyDescent="0.25">
      <c r="A12" s="3">
        <f t="shared" ref="A12" si="5">A11+1</f>
        <v>8</v>
      </c>
      <c r="B12" s="3" t="s">
        <v>26</v>
      </c>
      <c r="C12" s="3" t="s">
        <v>27</v>
      </c>
      <c r="D12" s="3" t="s">
        <v>13</v>
      </c>
      <c r="E12" s="3">
        <v>12</v>
      </c>
      <c r="F12" s="5">
        <v>167</v>
      </c>
      <c r="G12" s="5">
        <f t="shared" si="0"/>
        <v>2004</v>
      </c>
      <c r="H12" s="5">
        <v>18</v>
      </c>
      <c r="I12" s="5">
        <f t="shared" si="1"/>
        <v>360.71999999999997</v>
      </c>
      <c r="J12" s="5">
        <f t="shared" si="2"/>
        <v>2364.7199999999998</v>
      </c>
    </row>
    <row r="13" spans="1:10" ht="15.75" x14ac:dyDescent="0.25">
      <c r="A13" s="3">
        <v>9</v>
      </c>
      <c r="B13" s="3" t="s">
        <v>28</v>
      </c>
      <c r="C13" s="3" t="s">
        <v>29</v>
      </c>
      <c r="D13" s="3" t="s">
        <v>13</v>
      </c>
      <c r="E13" s="3">
        <v>24</v>
      </c>
      <c r="F13" s="5">
        <v>91</v>
      </c>
      <c r="G13" s="5">
        <f t="shared" si="0"/>
        <v>2184</v>
      </c>
      <c r="H13" s="5">
        <v>18</v>
      </c>
      <c r="I13" s="5">
        <f t="shared" si="1"/>
        <v>393.12</v>
      </c>
      <c r="J13" s="5">
        <f t="shared" si="2"/>
        <v>2577.12</v>
      </c>
    </row>
    <row r="14" spans="1:10" ht="15.75" x14ac:dyDescent="0.25">
      <c r="A14" s="3">
        <f t="shared" ref="A14" si="6">A13+1</f>
        <v>10</v>
      </c>
      <c r="B14" s="3" t="s">
        <v>30</v>
      </c>
      <c r="C14" s="3" t="s">
        <v>31</v>
      </c>
      <c r="D14" s="3" t="s">
        <v>13</v>
      </c>
      <c r="E14" s="3">
        <v>48</v>
      </c>
      <c r="F14" s="5">
        <v>63</v>
      </c>
      <c r="G14" s="5">
        <f t="shared" si="0"/>
        <v>3024</v>
      </c>
      <c r="H14" s="5">
        <v>18</v>
      </c>
      <c r="I14" s="5">
        <f t="shared" si="1"/>
        <v>544.31999999999994</v>
      </c>
      <c r="J14" s="5">
        <f t="shared" si="2"/>
        <v>3568.3199999999997</v>
      </c>
    </row>
    <row r="15" spans="1:10" ht="15.75" x14ac:dyDescent="0.25">
      <c r="A15" s="3">
        <v>11</v>
      </c>
      <c r="B15" s="3" t="s">
        <v>32</v>
      </c>
      <c r="C15" s="3" t="s">
        <v>33</v>
      </c>
      <c r="D15" s="3" t="s">
        <v>13</v>
      </c>
      <c r="E15" s="3">
        <v>24</v>
      </c>
      <c r="F15" s="5">
        <v>62</v>
      </c>
      <c r="G15" s="5">
        <f t="shared" si="0"/>
        <v>1488</v>
      </c>
      <c r="H15" s="5">
        <v>18</v>
      </c>
      <c r="I15" s="5">
        <f t="shared" si="1"/>
        <v>267.83999999999997</v>
      </c>
      <c r="J15" s="5">
        <f t="shared" si="2"/>
        <v>1755.84</v>
      </c>
    </row>
    <row r="16" spans="1:10" ht="15.75" x14ac:dyDescent="0.25">
      <c r="A16" s="3">
        <f t="shared" ref="A16" si="7">A15+1</f>
        <v>12</v>
      </c>
      <c r="B16" s="3" t="s">
        <v>34</v>
      </c>
      <c r="C16" s="3" t="s">
        <v>35</v>
      </c>
      <c r="D16" s="3" t="s">
        <v>13</v>
      </c>
      <c r="E16" s="3">
        <v>48</v>
      </c>
      <c r="F16" s="5">
        <v>119.5</v>
      </c>
      <c r="G16" s="5">
        <f t="shared" si="0"/>
        <v>5736</v>
      </c>
      <c r="H16" s="5">
        <v>18</v>
      </c>
      <c r="I16" s="5">
        <f t="shared" si="1"/>
        <v>1032.48</v>
      </c>
      <c r="J16" s="5">
        <f t="shared" si="2"/>
        <v>6768.48</v>
      </c>
    </row>
    <row r="17" spans="1:10" ht="15.75" x14ac:dyDescent="0.25">
      <c r="A17" s="3">
        <v>13</v>
      </c>
      <c r="B17" s="3" t="s">
        <v>36</v>
      </c>
      <c r="C17" s="3" t="s">
        <v>37</v>
      </c>
      <c r="D17" s="3" t="s">
        <v>13</v>
      </c>
      <c r="E17" s="3">
        <v>48</v>
      </c>
      <c r="F17" s="5">
        <v>188</v>
      </c>
      <c r="G17" s="5">
        <f t="shared" si="0"/>
        <v>9024</v>
      </c>
      <c r="H17" s="5">
        <v>18</v>
      </c>
      <c r="I17" s="5">
        <f t="shared" si="1"/>
        <v>1624.32</v>
      </c>
      <c r="J17" s="5">
        <f t="shared" si="2"/>
        <v>10648.32</v>
      </c>
    </row>
    <row r="18" spans="1:10" ht="15.75" x14ac:dyDescent="0.25">
      <c r="A18" s="3" t="e">
        <f>#REF!+1</f>
        <v>#REF!</v>
      </c>
      <c r="B18" s="3" t="s">
        <v>38</v>
      </c>
      <c r="C18" s="3" t="s">
        <v>39</v>
      </c>
      <c r="D18" s="3" t="s">
        <v>13</v>
      </c>
      <c r="E18" s="3">
        <v>18</v>
      </c>
      <c r="F18" s="5">
        <v>113</v>
      </c>
      <c r="G18" s="5">
        <f t="shared" si="0"/>
        <v>2034</v>
      </c>
      <c r="H18" s="5">
        <v>18</v>
      </c>
      <c r="I18" s="5">
        <f t="shared" si="1"/>
        <v>366.12</v>
      </c>
      <c r="J18" s="5">
        <f t="shared" si="2"/>
        <v>2400.12</v>
      </c>
    </row>
    <row r="19" spans="1:10" ht="15.75" x14ac:dyDescent="0.25">
      <c r="A19" s="3"/>
      <c r="B19" s="3" t="s">
        <v>40</v>
      </c>
      <c r="C19" s="3" t="s">
        <v>41</v>
      </c>
      <c r="D19" s="3" t="s">
        <v>42</v>
      </c>
      <c r="E19" s="3">
        <v>12</v>
      </c>
      <c r="F19" s="5">
        <v>168</v>
      </c>
      <c r="G19" s="5">
        <f t="shared" si="0"/>
        <v>2016</v>
      </c>
      <c r="H19" s="5">
        <v>18</v>
      </c>
      <c r="I19" s="5">
        <f t="shared" si="1"/>
        <v>362.88</v>
      </c>
      <c r="J19" s="5">
        <f t="shared" si="2"/>
        <v>2378.88</v>
      </c>
    </row>
    <row r="20" spans="1:10" ht="15.75" x14ac:dyDescent="0.25">
      <c r="A20" s="3">
        <v>19</v>
      </c>
      <c r="B20" s="3" t="s">
        <v>43</v>
      </c>
      <c r="C20" s="3" t="s">
        <v>44</v>
      </c>
      <c r="D20" s="3" t="s">
        <v>42</v>
      </c>
      <c r="E20" s="3">
        <v>24</v>
      </c>
      <c r="F20" s="5">
        <v>48.33</v>
      </c>
      <c r="G20" s="5">
        <f t="shared" si="0"/>
        <v>1159.92</v>
      </c>
      <c r="H20" s="5">
        <v>12</v>
      </c>
      <c r="I20" s="5">
        <f t="shared" si="1"/>
        <v>139.19040000000001</v>
      </c>
      <c r="J20" s="5">
        <f t="shared" si="2"/>
        <v>1299.1104</v>
      </c>
    </row>
    <row r="21" spans="1:10" ht="15.75" x14ac:dyDescent="0.25">
      <c r="A21" s="3">
        <f t="shared" ref="A21" si="8">A20+1</f>
        <v>20</v>
      </c>
      <c r="B21" s="3" t="s">
        <v>45</v>
      </c>
      <c r="C21" s="3" t="s">
        <v>46</v>
      </c>
      <c r="D21" s="3" t="s">
        <v>42</v>
      </c>
      <c r="E21" s="3">
        <v>24</v>
      </c>
      <c r="F21" s="5">
        <v>48.33</v>
      </c>
      <c r="G21" s="5">
        <f t="shared" si="0"/>
        <v>1159.92</v>
      </c>
      <c r="H21" s="5">
        <v>12</v>
      </c>
      <c r="I21" s="5">
        <f t="shared" si="1"/>
        <v>139.19040000000001</v>
      </c>
      <c r="J21" s="5">
        <f t="shared" si="2"/>
        <v>1299.1104</v>
      </c>
    </row>
    <row r="22" spans="1:10" ht="15.75" x14ac:dyDescent="0.25">
      <c r="A22" s="3">
        <v>21</v>
      </c>
      <c r="B22" s="3" t="s">
        <v>47</v>
      </c>
      <c r="C22" s="3" t="s">
        <v>48</v>
      </c>
      <c r="D22" s="3" t="s">
        <v>42</v>
      </c>
      <c r="E22" s="3">
        <v>24</v>
      </c>
      <c r="F22" s="5">
        <v>90</v>
      </c>
      <c r="G22" s="5">
        <f t="shared" si="0"/>
        <v>2160</v>
      </c>
      <c r="H22" s="5">
        <v>12</v>
      </c>
      <c r="I22" s="5">
        <f t="shared" si="1"/>
        <v>259.2</v>
      </c>
      <c r="J22" s="5">
        <f t="shared" si="2"/>
        <v>2419.1999999999998</v>
      </c>
    </row>
    <row r="23" spans="1:10" ht="15.75" x14ac:dyDescent="0.25">
      <c r="A23" s="3">
        <f t="shared" ref="A23" si="9">A22+1</f>
        <v>22</v>
      </c>
      <c r="B23" s="3" t="s">
        <v>49</v>
      </c>
      <c r="C23" s="3" t="s">
        <v>50</v>
      </c>
      <c r="D23" s="3" t="s">
        <v>42</v>
      </c>
      <c r="E23" s="3">
        <v>36</v>
      </c>
      <c r="F23" s="5">
        <v>66.5</v>
      </c>
      <c r="G23" s="5">
        <f t="shared" si="0"/>
        <v>2394</v>
      </c>
      <c r="H23" s="5">
        <v>18</v>
      </c>
      <c r="I23" s="5">
        <f t="shared" si="1"/>
        <v>430.91999999999996</v>
      </c>
      <c r="J23" s="5">
        <f t="shared" si="2"/>
        <v>2824.92</v>
      </c>
    </row>
    <row r="24" spans="1:10" ht="15.75" x14ac:dyDescent="0.25">
      <c r="A24" s="3">
        <v>23</v>
      </c>
      <c r="B24" s="3" t="s">
        <v>51</v>
      </c>
      <c r="C24" s="3" t="s">
        <v>52</v>
      </c>
      <c r="D24" s="3" t="s">
        <v>42</v>
      </c>
      <c r="E24" s="3">
        <v>36</v>
      </c>
      <c r="F24" s="5">
        <v>106.5</v>
      </c>
      <c r="G24" s="5">
        <f t="shared" si="0"/>
        <v>3834</v>
      </c>
      <c r="H24" s="5">
        <v>18</v>
      </c>
      <c r="I24" s="5">
        <f t="shared" si="1"/>
        <v>690.12</v>
      </c>
      <c r="J24" s="5">
        <f t="shared" si="2"/>
        <v>4524.12</v>
      </c>
    </row>
    <row r="25" spans="1:10" ht="15.75" x14ac:dyDescent="0.25">
      <c r="A25" s="3">
        <f t="shared" ref="A25" si="10">A24+1</f>
        <v>24</v>
      </c>
      <c r="B25" s="3" t="s">
        <v>53</v>
      </c>
      <c r="C25" s="3" t="s">
        <v>54</v>
      </c>
      <c r="D25" s="3" t="s">
        <v>42</v>
      </c>
      <c r="E25" s="3">
        <v>48</v>
      </c>
      <c r="F25" s="5">
        <v>101.25</v>
      </c>
      <c r="G25" s="5">
        <f t="shared" si="0"/>
        <v>4860</v>
      </c>
      <c r="H25" s="5">
        <v>12</v>
      </c>
      <c r="I25" s="5">
        <f t="shared" si="1"/>
        <v>583.19999999999993</v>
      </c>
      <c r="J25" s="5">
        <f t="shared" si="2"/>
        <v>5443.2</v>
      </c>
    </row>
    <row r="26" spans="1:10" ht="15.75" x14ac:dyDescent="0.25">
      <c r="A26" s="3">
        <v>25</v>
      </c>
      <c r="B26" s="3" t="s">
        <v>55</v>
      </c>
      <c r="C26" s="3" t="s">
        <v>56</v>
      </c>
      <c r="D26" s="3" t="s">
        <v>42</v>
      </c>
      <c r="E26" s="3">
        <v>48</v>
      </c>
      <c r="F26" s="5">
        <v>101.25</v>
      </c>
      <c r="G26" s="5">
        <f t="shared" si="0"/>
        <v>4860</v>
      </c>
      <c r="H26" s="5">
        <v>12</v>
      </c>
      <c r="I26" s="5">
        <f t="shared" si="1"/>
        <v>583.19999999999993</v>
      </c>
      <c r="J26" s="5">
        <f t="shared" si="2"/>
        <v>5443.2</v>
      </c>
    </row>
    <row r="27" spans="1:10" ht="15.75" x14ac:dyDescent="0.25">
      <c r="A27" s="3">
        <f t="shared" ref="A27" si="11">A26+1</f>
        <v>26</v>
      </c>
      <c r="B27" s="3" t="s">
        <v>57</v>
      </c>
      <c r="C27" s="3" t="s">
        <v>58</v>
      </c>
      <c r="D27" s="3" t="s">
        <v>42</v>
      </c>
      <c r="E27" s="3">
        <v>36</v>
      </c>
      <c r="F27" s="5">
        <v>70.83</v>
      </c>
      <c r="G27" s="5">
        <f t="shared" si="0"/>
        <v>2549.88</v>
      </c>
      <c r="H27" s="5">
        <v>12</v>
      </c>
      <c r="I27" s="5">
        <f t="shared" si="1"/>
        <v>305.98559999999998</v>
      </c>
      <c r="J27" s="5">
        <f t="shared" si="2"/>
        <v>2855.8656000000001</v>
      </c>
    </row>
    <row r="28" spans="1:10" ht="15.75" x14ac:dyDescent="0.25">
      <c r="A28" s="3"/>
      <c r="B28" s="3" t="s">
        <v>59</v>
      </c>
      <c r="C28" s="3" t="s">
        <v>60</v>
      </c>
      <c r="D28" s="3" t="s">
        <v>42</v>
      </c>
      <c r="E28" s="3">
        <v>36</v>
      </c>
      <c r="F28" s="5">
        <v>70.83</v>
      </c>
      <c r="G28" s="5">
        <f t="shared" si="0"/>
        <v>2549.88</v>
      </c>
      <c r="H28" s="5">
        <v>12</v>
      </c>
      <c r="I28" s="5">
        <f t="shared" si="1"/>
        <v>305.98559999999998</v>
      </c>
      <c r="J28" s="5">
        <f t="shared" si="2"/>
        <v>2855.8656000000001</v>
      </c>
    </row>
    <row r="29" spans="1:10" ht="15.75" x14ac:dyDescent="0.25">
      <c r="A29" s="6"/>
      <c r="B29" s="3" t="s">
        <v>61</v>
      </c>
      <c r="C29" s="3" t="s">
        <v>62</v>
      </c>
      <c r="D29" s="3" t="s">
        <v>42</v>
      </c>
      <c r="E29" s="3">
        <v>36</v>
      </c>
      <c r="F29" s="5">
        <v>151.5</v>
      </c>
      <c r="G29" s="5">
        <f t="shared" si="0"/>
        <v>5454</v>
      </c>
      <c r="H29" s="5">
        <v>18</v>
      </c>
      <c r="I29" s="5">
        <f t="shared" si="1"/>
        <v>981.71999999999991</v>
      </c>
      <c r="J29" s="5">
        <f t="shared" si="2"/>
        <v>6435.72</v>
      </c>
    </row>
    <row r="30" spans="1:10" ht="15.75" x14ac:dyDescent="0.25">
      <c r="A30" s="6"/>
      <c r="B30" s="3"/>
      <c r="C30" s="3"/>
      <c r="D30" s="3"/>
      <c r="E30" s="3"/>
      <c r="F30" s="5"/>
      <c r="G30" s="5"/>
      <c r="H30" s="5"/>
      <c r="I30" s="5"/>
      <c r="J30" s="5"/>
    </row>
    <row r="31" spans="1:10" ht="15" x14ac:dyDescent="0.25">
      <c r="A31" s="6"/>
      <c r="B31" s="7"/>
      <c r="C31" s="7"/>
      <c r="D31" s="7"/>
      <c r="E31" s="7"/>
      <c r="F31" s="5"/>
      <c r="G31" s="5">
        <f>SUM(G5:G29)</f>
        <v>69519.599999999991</v>
      </c>
      <c r="H31" s="5"/>
      <c r="I31" s="5">
        <f>SUM(I5:I29)</f>
        <v>11355.552000000001</v>
      </c>
      <c r="J31" s="5">
        <f>SUM(J5:J29)</f>
        <v>80875.152000000002</v>
      </c>
    </row>
    <row r="32" spans="1:10" ht="15" x14ac:dyDescent="0.25"/>
    <row r="33" ht="15" x14ac:dyDescent="0.25"/>
  </sheetData>
  <mergeCells count="1">
    <mergeCell ref="B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Glassware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Monu Yadav</dc:creator>
  <cp:lastModifiedBy>Monu Yadav</cp:lastModifiedBy>
  <dcterms:created xsi:type="dcterms:W3CDTF">2023-12-16T07:29:06Z</dcterms:created>
  <dcterms:modified xsi:type="dcterms:W3CDTF">2023-12-16T07:30:55Z</dcterms:modified>
</cp:coreProperties>
</file>