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D:\Smrutika T\OneDrive - Travel food Services\Noida\Noida Common seating F-11 -F-14 Pier\Lights\"/>
    </mc:Choice>
  </mc:AlternateContent>
  <bookViews>
    <workbookView xWindow="-111" yWindow="-111" windowWidth="23254" windowHeight="13894" tabRatio="831" activeTab="1"/>
  </bookViews>
  <sheets>
    <sheet name="Summary" sheetId="2" r:id="rId1"/>
    <sheet name="BOQ" sheetId="1" r:id="rId2"/>
  </sheets>
  <definedNames>
    <definedName name="_xlnm.Print_Titles" localSheetId="1">BOQ!$1:$4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12" i="1" l="1"/>
  <c r="F11" i="1"/>
  <c r="F10" i="1"/>
  <c r="F9" i="1"/>
  <c r="F8" i="1"/>
  <c r="F7" i="1"/>
  <c r="A8" i="1"/>
  <c r="A9" i="1" s="1"/>
  <c r="A10" i="1" s="1"/>
  <c r="A11" i="1" s="1"/>
  <c r="A12" i="1" s="1"/>
  <c r="F14" i="1" l="1"/>
  <c r="C10" i="2" s="1"/>
  <c r="C9" i="2"/>
  <c r="C11" i="2"/>
  <c r="C8" i="2"/>
  <c r="C7" i="2"/>
</calcChain>
</file>

<file path=xl/sharedStrings.xml><?xml version="1.0" encoding="utf-8"?>
<sst xmlns="http://schemas.openxmlformats.org/spreadsheetml/2006/main" count="36" uniqueCount="28">
  <si>
    <t>ItemCode</t>
  </si>
  <si>
    <t>Item Name</t>
  </si>
  <si>
    <t>UOM</t>
  </si>
  <si>
    <t>Qty</t>
  </si>
  <si>
    <t>Unit Price</t>
  </si>
  <si>
    <t>Remarks</t>
  </si>
  <si>
    <t>SECTION 1 - PRELIMINARIES</t>
  </si>
  <si>
    <t>Nos</t>
  </si>
  <si>
    <t>Project</t>
  </si>
  <si>
    <t>F11-14 SEATING AREA NOIDA INTERNATIONAL AIRPORT LIMITED</t>
  </si>
  <si>
    <t>SECTION 2 - JOINERY</t>
  </si>
  <si>
    <t>Supplyind Fixing of Light fixtures</t>
  </si>
  <si>
    <t xml:space="preserve">PENDANT LIGHT-LT01
Watt- 12W
Color Temparature:3000K
OCTAGONAL SHAPE LEAF LAMP PENDANT LIGHT 
COLOR:WHITE
METAL MEMBER :WHITE COLOR POWDERCOATE
</t>
  </si>
  <si>
    <t xml:space="preserve">PENDANT LIGHT-LT02
Watt-18W
Color Temparture-3000K
5 DROP CEILING PENDANT LIGHT
COLOR:GREY
LENGTH:900MM
HEIGHT: 500 MM
</t>
  </si>
  <si>
    <t xml:space="preserve">MAGNETIC SLIM LIGHT
Watt: 6W
Color Temparature: 4000K
MAGNETIC TRACK LIGHT-01
360° TILTABLE COB WALL WASHER MAGNETIC TRACK LIGHT 
COLOR:BLACK
WIDTH: 22 MM
LENGTH:110 MM
HEIGHT: 80 MM
</t>
  </si>
  <si>
    <t>MAGNETIC SLIM LIGHT
Watt: 12W
Color Temparature: 4000K
MAGNETIC TRACK LIGHT-02
COB LINEAR GRILL MAGNETIC TRACK LIGHT WITH OSRAM LED 
COLOR:BLACK
WIDTH: 22 MM
LENGTH:223 MM
HEIGHT: 25 MM</t>
  </si>
  <si>
    <t>ULTRA THIN SLIM SURFACE MAGNETIC TRACK CHANNEL 
MODEL:MG TR01
COLOR:BLACK
WIDTH: 24 MM
LENGTH:1000 MM
THICKNESS: 5 MM</t>
  </si>
  <si>
    <t>Mtr</t>
  </si>
  <si>
    <t>SELF ADHESIVE FLEXIBLE  LED SRTIP LIGHT WITH DIFFUSER
Watt: 10W
Color tempararture: 3500K</t>
  </si>
  <si>
    <t>Ref IMAGE</t>
  </si>
  <si>
    <t>Amount</t>
  </si>
  <si>
    <t>Summary of BOQ</t>
  </si>
  <si>
    <t>Item Description</t>
  </si>
  <si>
    <t>SUBTOTAL FOR SECTION 4</t>
  </si>
  <si>
    <t>SL No</t>
  </si>
  <si>
    <t>SECTION 3 - SIGNAGE AND WALLPAPER</t>
  </si>
  <si>
    <t>SECTION 4 - LIGHTING</t>
  </si>
  <si>
    <t>SECTION 5 - FURNITURE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</si>
</sst>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_-* #,##0.00_-;\-* #,##0.00_-;_-* &quot;-&quot;??_-;_-@_-"/>
  </numFmts>
  <fonts count="8">
    <font>
      <sz val="11"/>
      <color theme="1"/>
      <name val="Calibri"/>
      <family val="2"/>
      <scheme val="minor"/>
    </font>
    <font>
      <b/>
      <sz val="11"/>
      <color theme="1"/>
      <name val="Cambria"/>
      <family val="1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新細明體"/>
      <family val="1"/>
      <charset val="136"/>
    </font>
    <font>
      <sz val="8"/>
      <name val="Calibri"/>
      <family val="2"/>
      <scheme val="minor"/>
    </font>
    <font>
      <b/>
      <sz val="11"/>
      <name val="Cambria"/>
      <family val="1"/>
    </font>
  </fonts>
  <fills count="4">
    <fill>
      <patternFill patternType="none"/>
    </fill>
    <fill>
      <patternFill patternType="gray125"/>
    </fill>
    <fill>
      <patternFill patternType="solid">
        <fgColor rgb="FFFFFFFF"/>
        <bgColor rgb="FF000000"/>
      </patternFill>
    </fill>
    <fill>
      <patternFill patternType="solid">
        <fgColor theme="2" tint="-9.9978637043366805E-2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indexed="64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indexed="64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164" fontId="2" fillId="0" borderId="0" applyFont="0" applyFill="0" applyBorder="0" applyAlignment="0" applyProtection="0"/>
    <xf numFmtId="0" fontId="5" fillId="0" borderId="0"/>
    <xf numFmtId="0" fontId="4" fillId="0" borderId="0" applyNumberFormat="0" applyFill="0" applyBorder="0" applyAlignment="0" applyProtection="0"/>
    <xf numFmtId="164" fontId="2" fillId="0" borderId="0" applyFont="0" applyFill="0" applyBorder="0" applyAlignment="0" applyProtection="0"/>
  </cellStyleXfs>
  <cellXfs count="45">
    <xf numFmtId="0" fontId="0" fillId="0" borderId="0" xfId="0"/>
    <xf numFmtId="2" fontId="0" fillId="0" borderId="0" xfId="0" applyNumberFormat="1"/>
    <xf numFmtId="0" fontId="0" fillId="0" borderId="0" xfId="0" applyAlignment="1">
      <alignment vertical="top" wrapText="1"/>
    </xf>
    <xf numFmtId="2" fontId="0" fillId="0" borderId="0" xfId="0" applyNumberFormat="1" applyAlignment="1">
      <alignment vertical="center"/>
    </xf>
    <xf numFmtId="0" fontId="3" fillId="0" borderId="0" xfId="0" applyFont="1"/>
    <xf numFmtId="2" fontId="1" fillId="2" borderId="2" xfId="0" applyNumberFormat="1" applyFont="1" applyFill="1" applyBorder="1" applyAlignment="1">
      <alignment vertical="center"/>
    </xf>
    <xf numFmtId="49" fontId="1" fillId="2" borderId="3" xfId="0" applyNumberFormat="1" applyFont="1" applyFill="1" applyBorder="1" applyAlignment="1">
      <alignment vertical="center"/>
    </xf>
    <xf numFmtId="0" fontId="1" fillId="2" borderId="3" xfId="0" applyFont="1" applyFill="1" applyBorder="1" applyAlignment="1">
      <alignment vertical="center"/>
    </xf>
    <xf numFmtId="0" fontId="1" fillId="2" borderId="4" xfId="0" applyFont="1" applyFill="1" applyBorder="1" applyAlignment="1">
      <alignment vertical="center"/>
    </xf>
    <xf numFmtId="0" fontId="0" fillId="0" borderId="6" xfId="0" applyBorder="1" applyAlignment="1">
      <alignment vertical="top" wrapText="1"/>
    </xf>
    <xf numFmtId="0" fontId="0" fillId="0" borderId="6" xfId="0" applyBorder="1"/>
    <xf numFmtId="0" fontId="0" fillId="0" borderId="7" xfId="0" applyBorder="1"/>
    <xf numFmtId="0" fontId="0" fillId="0" borderId="6" xfId="0" applyBorder="1" applyAlignment="1">
      <alignment vertical="center"/>
    </xf>
    <xf numFmtId="0" fontId="0" fillId="0" borderId="9" xfId="0" applyBorder="1" applyAlignment="1">
      <alignment vertical="top" wrapText="1"/>
    </xf>
    <xf numFmtId="0" fontId="0" fillId="0" borderId="9" xfId="0" applyBorder="1"/>
    <xf numFmtId="0" fontId="0" fillId="0" borderId="10" xfId="0" applyBorder="1"/>
    <xf numFmtId="0" fontId="0" fillId="0" borderId="12" xfId="0" applyBorder="1" applyAlignment="1">
      <alignment vertical="top" wrapText="1"/>
    </xf>
    <xf numFmtId="0" fontId="0" fillId="0" borderId="12" xfId="0" applyBorder="1"/>
    <xf numFmtId="0" fontId="0" fillId="0" borderId="13" xfId="0" applyBorder="1"/>
    <xf numFmtId="164" fontId="0" fillId="0" borderId="9" xfId="4" applyFont="1" applyBorder="1"/>
    <xf numFmtId="0" fontId="3" fillId="3" borderId="15" xfId="0" applyFont="1" applyFill="1" applyBorder="1" applyAlignment="1">
      <alignment vertical="top" wrapText="1"/>
    </xf>
    <xf numFmtId="0" fontId="3" fillId="3" borderId="15" xfId="0" applyFont="1" applyFill="1" applyBorder="1"/>
    <xf numFmtId="0" fontId="3" fillId="3" borderId="16" xfId="0" applyFont="1" applyFill="1" applyBorder="1"/>
    <xf numFmtId="0" fontId="0" fillId="3" borderId="15" xfId="0" applyFill="1" applyBorder="1"/>
    <xf numFmtId="0" fontId="0" fillId="3" borderId="16" xfId="0" applyFill="1" applyBorder="1"/>
    <xf numFmtId="164" fontId="3" fillId="3" borderId="15" xfId="4" applyFont="1" applyFill="1" applyBorder="1"/>
    <xf numFmtId="0" fontId="0" fillId="0" borderId="17" xfId="0" applyBorder="1" applyAlignment="1">
      <alignment vertical="top" wrapText="1"/>
    </xf>
    <xf numFmtId="0" fontId="0" fillId="0" borderId="17" xfId="0" applyBorder="1"/>
    <xf numFmtId="0" fontId="0" fillId="0" borderId="1" xfId="0" applyBorder="1"/>
    <xf numFmtId="0" fontId="3" fillId="0" borderId="1" xfId="0" applyFont="1" applyBorder="1" applyAlignment="1">
      <alignment vertical="top" wrapText="1"/>
    </xf>
    <xf numFmtId="164" fontId="0" fillId="0" borderId="1" xfId="4" applyFont="1" applyBorder="1"/>
    <xf numFmtId="49" fontId="7" fillId="2" borderId="3" xfId="0" applyNumberFormat="1" applyFont="1" applyFill="1" applyBorder="1" applyAlignment="1">
      <alignment vertical="top" wrapText="1"/>
    </xf>
    <xf numFmtId="164" fontId="0" fillId="0" borderId="12" xfId="4" applyFont="1" applyBorder="1"/>
    <xf numFmtId="164" fontId="0" fillId="3" borderId="15" xfId="4" applyFont="1" applyFill="1" applyBorder="1"/>
    <xf numFmtId="164" fontId="0" fillId="0" borderId="6" xfId="4" applyFont="1" applyBorder="1" applyAlignment="1">
      <alignment vertical="center"/>
    </xf>
    <xf numFmtId="164" fontId="0" fillId="0" borderId="17" xfId="4" applyFont="1" applyBorder="1"/>
    <xf numFmtId="0" fontId="3" fillId="0" borderId="18" xfId="0" applyFont="1" applyBorder="1" applyAlignment="1">
      <alignment horizontal="centerContinuous"/>
    </xf>
    <xf numFmtId="0" fontId="3" fillId="0" borderId="17" xfId="0" applyFont="1" applyBorder="1" applyAlignment="1">
      <alignment horizontal="centerContinuous"/>
    </xf>
    <xf numFmtId="0" fontId="3" fillId="0" borderId="19" xfId="0" applyFont="1" applyBorder="1" applyAlignment="1">
      <alignment horizontal="centerContinuous"/>
    </xf>
    <xf numFmtId="2" fontId="0" fillId="0" borderId="11" xfId="0" applyNumberFormat="1" applyBorder="1" applyAlignment="1">
      <alignment horizontal="center"/>
    </xf>
    <xf numFmtId="2" fontId="0" fillId="3" borderId="14" xfId="0" applyNumberFormat="1" applyFill="1" applyBorder="1" applyAlignment="1">
      <alignment horizontal="center"/>
    </xf>
    <xf numFmtId="2" fontId="0" fillId="0" borderId="5" xfId="0" applyNumberFormat="1" applyBorder="1" applyAlignment="1">
      <alignment horizontal="center" vertical="center"/>
    </xf>
    <xf numFmtId="2" fontId="0" fillId="0" borderId="8" xfId="0" applyNumberFormat="1" applyBorder="1" applyAlignment="1">
      <alignment horizontal="center" vertical="center"/>
    </xf>
    <xf numFmtId="2" fontId="3" fillId="3" borderId="14" xfId="0" applyNumberFormat="1" applyFont="1" applyFill="1" applyBorder="1" applyAlignment="1">
      <alignment horizontal="center" vertical="center"/>
    </xf>
    <xf numFmtId="2" fontId="0" fillId="0" borderId="17" xfId="0" applyNumberFormat="1" applyBorder="1" applyAlignment="1">
      <alignment horizontal="center"/>
    </xf>
  </cellXfs>
  <cellStyles count="5">
    <cellStyle name="Comma" xfId="4" builtinId="3"/>
    <cellStyle name="Comma 2" xfId="1"/>
    <cellStyle name="Hyperlink 2" xfId="3"/>
    <cellStyle name="Normal" xfId="0" builtinId="0"/>
    <cellStyle name="一般_Bill-1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3.wdp"/><Relationship Id="rId3" Type="http://schemas.openxmlformats.org/officeDocument/2006/relationships/image" Target="../media/image3.png"/><Relationship Id="rId7" Type="http://schemas.openxmlformats.org/officeDocument/2006/relationships/image" Target="../media/image5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5" Type="http://schemas.openxmlformats.org/officeDocument/2006/relationships/image" Target="../media/image4.png"/><Relationship Id="rId4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55757</xdr:colOff>
      <xdr:row>6</xdr:row>
      <xdr:rowOff>167268</xdr:rowOff>
    </xdr:from>
    <xdr:to>
      <xdr:col>7</xdr:col>
      <xdr:colOff>1297217</xdr:colOff>
      <xdr:row>6</xdr:row>
      <xdr:rowOff>1085467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2C83FE9-834C-46B1-8F0E-F463B3F65B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8549269" y="31409268"/>
          <a:ext cx="1241460" cy="918199"/>
        </a:xfrm>
        <a:prstGeom prst="rect">
          <a:avLst/>
        </a:prstGeom>
      </xdr:spPr>
    </xdr:pic>
    <xdr:clientData/>
  </xdr:twoCellAnchor>
  <xdr:twoCellAnchor editAs="oneCell">
    <xdr:from>
      <xdr:col>7</xdr:col>
      <xdr:colOff>65050</xdr:colOff>
      <xdr:row>7</xdr:row>
      <xdr:rowOff>297366</xdr:rowOff>
    </xdr:from>
    <xdr:to>
      <xdr:col>7</xdr:col>
      <xdr:colOff>1334143</xdr:colOff>
      <xdr:row>7</xdr:row>
      <xdr:rowOff>1265597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B48C5DB-1742-4206-8B75-07D6C6B5CC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58562" y="33007610"/>
          <a:ext cx="1269093" cy="968231"/>
        </a:xfrm>
        <a:prstGeom prst="rect">
          <a:avLst/>
        </a:prstGeom>
      </xdr:spPr>
    </xdr:pic>
    <xdr:clientData/>
  </xdr:twoCellAnchor>
  <xdr:twoCellAnchor editAs="oneCell">
    <xdr:from>
      <xdr:col>7</xdr:col>
      <xdr:colOff>65049</xdr:colOff>
      <xdr:row>8</xdr:row>
      <xdr:rowOff>548269</xdr:rowOff>
    </xdr:from>
    <xdr:to>
      <xdr:col>7</xdr:col>
      <xdr:colOff>1306507</xdr:colOff>
      <xdr:row>8</xdr:row>
      <xdr:rowOff>1569024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E3D7F07-9B05-45AE-88D8-740AC40C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910" b="99550" l="3704" r="92963">
                      <a14:foregroundMark x1="85383" y1="63287" x2="77407" y2="75225"/>
                      <a14:foregroundMark x1="91852" y1="53604" x2="85436" y2="63207"/>
                      <a14:foregroundMark x1="77407" y1="75225" x2="74999" y2="77421"/>
                      <a14:foregroundMark x1="27154" y1="94280" x2="12963" y2="98649"/>
                      <a14:foregroundMark x1="40987" y1="90021" x2="40908" y2="90045"/>
                      <a14:foregroundMark x1="12963" y1="98649" x2="6667" y2="93243"/>
                      <a14:foregroundMark x1="6667" y1="93243" x2="3704" y2="84685"/>
                      <a14:foregroundMark x1="3704" y1="84685" x2="3704" y2="75676"/>
                      <a14:foregroundMark x1="3704" y1="75676" x2="25926" y2="48649"/>
                      <a14:foregroundMark x1="25926" y1="48649" x2="27778" y2="30631"/>
                      <a14:foregroundMark x1="27778" y1="30631" x2="26667" y2="28829"/>
                      <a14:foregroundMark x1="26667" y1="29279" x2="30370" y2="22072"/>
                      <a14:foregroundMark x1="30370" y1="22072" x2="31481" y2="12613"/>
                      <a14:foregroundMark x1="31481" y1="12613" x2="35926" y2="5405"/>
                      <a14:foregroundMark x1="35926" y1="5405" x2="45185" y2="4505"/>
                      <a14:foregroundMark x1="45185" y1="4505" x2="68519" y2="4955"/>
                      <a14:foregroundMark x1="68519" y1="4955" x2="84074" y2="3604"/>
                      <a14:foregroundMark x1="84074" y1="3604" x2="91481" y2="4054"/>
                      <a14:foregroundMark x1="91481" y1="4054" x2="92963" y2="22523"/>
                      <a14:foregroundMark x1="92963" y1="22523" x2="91852" y2="54505"/>
                      <a14:foregroundMark x1="5185" y1="93694" x2="10741" y2="98198"/>
                      <a14:foregroundMark x1="10741" y1="98198" x2="18889" y2="99099"/>
                      <a14:foregroundMark x1="18889" y1="99099" x2="25552" y2="97890"/>
                      <a14:foregroundMark x1="22222" y1="99550" x2="25348" y2="98349"/>
                      <a14:foregroundMark x1="74704" y1="85875" x2="74630" y2="85896"/>
                      <a14:foregroundMark x1="82222" y1="83784" x2="80369" y2="84300"/>
                      <a14:backgroundMark x1="24815" y1="99550" x2="38889" y2="94595"/>
                      <a14:backgroundMark x1="38889" y1="94595" x2="75185" y2="84685"/>
                      <a14:backgroundMark x1="75185" y1="84685" x2="81852" y2="80631"/>
                      <a14:backgroundMark x1="81852" y1="80631" x2="82963" y2="72072"/>
                      <a14:backgroundMark x1="82963" y1="72072" x2="91852" y2="61261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58561" y="35275025"/>
          <a:ext cx="1241458" cy="1020755"/>
        </a:xfrm>
        <a:prstGeom prst="rect">
          <a:avLst/>
        </a:prstGeom>
      </xdr:spPr>
    </xdr:pic>
    <xdr:clientData/>
  </xdr:twoCellAnchor>
  <xdr:twoCellAnchor editAs="oneCell">
    <xdr:from>
      <xdr:col>7</xdr:col>
      <xdr:colOff>18586</xdr:colOff>
      <xdr:row>9</xdr:row>
      <xdr:rowOff>483219</xdr:rowOff>
    </xdr:from>
    <xdr:to>
      <xdr:col>8</xdr:col>
      <xdr:colOff>11486</xdr:colOff>
      <xdr:row>9</xdr:row>
      <xdr:rowOff>1099669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83ED804-78CA-4E8F-9CDB-70A1E9C1F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9796" b="94286" l="4610" r="95390">
                      <a14:foregroundMark x1="12560" y1="5714" x2="3021" y2="18367"/>
                      <a14:foregroundMark x1="3021" y1="18367" x2="6995" y2="42449"/>
                      <a14:foregroundMark x1="6995" y1="42449" x2="13196" y2="47347"/>
                      <a14:foregroundMark x1="12719" y1="5714" x2="3657" y2="15510"/>
                      <a14:foregroundMark x1="3657" y1="15510" x2="4769" y2="40816"/>
                      <a14:foregroundMark x1="4769" y1="40816" x2="7154" y2="42041"/>
                      <a14:foregroundMark x1="88871" y1="50612" x2="95390" y2="70204"/>
                      <a14:foregroundMark x1="95390" y1="70204" x2="88712" y2="9428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2098" y="37403048"/>
          <a:ext cx="1498314" cy="616450"/>
        </a:xfrm>
        <a:prstGeom prst="rect">
          <a:avLst/>
        </a:prstGeom>
      </xdr:spPr>
    </xdr:pic>
    <xdr:clientData/>
  </xdr:twoCellAnchor>
  <xdr:twoCellAnchor editAs="oneCell">
    <xdr:from>
      <xdr:col>7</xdr:col>
      <xdr:colOff>501806</xdr:colOff>
      <xdr:row>10</xdr:row>
      <xdr:rowOff>111510</xdr:rowOff>
    </xdr:from>
    <xdr:to>
      <xdr:col>7</xdr:col>
      <xdr:colOff>1185253</xdr:colOff>
      <xdr:row>10</xdr:row>
      <xdr:rowOff>1296863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F86BA482-EB54-4CC4-8E20-FB84B493F6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000" b="90000" l="10000" r="9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30146" t="11098" r="22353" b="13641"/>
        <a:stretch/>
      </xdr:blipFill>
      <xdr:spPr>
        <a:xfrm rot="19481167">
          <a:off x="8995318" y="38861998"/>
          <a:ext cx="683447" cy="118535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C11"/>
  <sheetViews>
    <sheetView workbookViewId="0">
      <selection activeCell="B10" sqref="B10"/>
    </sheetView>
  </sheetViews>
  <sheetFormatPr defaultRowHeight="14.6"/>
  <cols>
    <col min="2" max="2" width="37.53515625" customWidth="1"/>
    <col min="3" max="3" width="21.3046875" customWidth="1"/>
  </cols>
  <sheetData>
    <row r="3" spans="1:3" ht="29.15">
      <c r="A3" s="3" t="s">
        <v>8</v>
      </c>
      <c r="B3" s="2" t="s">
        <v>9</v>
      </c>
    </row>
    <row r="5" spans="1:3">
      <c r="A5" s="36" t="s">
        <v>21</v>
      </c>
      <c r="B5" s="37"/>
      <c r="C5" s="38"/>
    </row>
    <row r="6" spans="1:3">
      <c r="A6" s="28" t="s">
        <v>24</v>
      </c>
      <c r="B6" s="28" t="s">
        <v>22</v>
      </c>
      <c r="C6" s="28" t="s">
        <v>20</v>
      </c>
    </row>
    <row r="7" spans="1:3">
      <c r="A7" s="28">
        <v>1</v>
      </c>
      <c r="B7" s="29" t="s">
        <v>6</v>
      </c>
      <c r="C7" s="30" t="e">
        <f>+BOQ!#REF!</f>
        <v>#REF!</v>
      </c>
    </row>
    <row r="8" spans="1:3">
      <c r="A8" s="28">
        <v>2</v>
      </c>
      <c r="B8" s="29" t="s">
        <v>10</v>
      </c>
      <c r="C8" s="30" t="e">
        <f>+BOQ!#REF!</f>
        <v>#REF!</v>
      </c>
    </row>
    <row r="9" spans="1:3">
      <c r="A9" s="28">
        <v>3</v>
      </c>
      <c r="B9" s="29" t="s">
        <v>25</v>
      </c>
      <c r="C9" s="30" t="e">
        <f>+BOQ!#REF!</f>
        <v>#REF!</v>
      </c>
    </row>
    <row r="10" spans="1:3">
      <c r="A10" s="28">
        <v>4</v>
      </c>
      <c r="B10" s="29" t="s">
        <v>26</v>
      </c>
      <c r="C10" s="30">
        <f>+BOQ!F14</f>
        <v>0</v>
      </c>
    </row>
    <row r="11" spans="1:3">
      <c r="A11" s="28">
        <v>5</v>
      </c>
      <c r="B11" s="29" t="s">
        <v>27</v>
      </c>
      <c r="C11" s="30" t="e">
        <f>+BOQ!#REF!</f>
        <v>#REF!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5"/>
  <sheetViews>
    <sheetView tabSelected="1" zoomScale="82" zoomScaleNormal="100" workbookViewId="0">
      <pane xSplit="1" ySplit="4" topLeftCell="B11" activePane="bottomRight" state="frozen"/>
      <selection pane="topRight" activeCell="B1" sqref="B1"/>
      <selection pane="bottomLeft" activeCell="A5" sqref="A5"/>
      <selection pane="bottomRight" activeCell="H12" sqref="H12"/>
    </sheetView>
  </sheetViews>
  <sheetFormatPr defaultRowHeight="14.6"/>
  <cols>
    <col min="1" max="1" width="12.69140625" style="1" customWidth="1"/>
    <col min="2" max="2" width="68.23046875" style="2" customWidth="1"/>
    <col min="5" max="7" width="12.69140625" customWidth="1"/>
    <col min="8" max="8" width="21.84375" customWidth="1"/>
  </cols>
  <sheetData>
    <row r="1" spans="1:8">
      <c r="A1" s="1" t="s">
        <v>8</v>
      </c>
      <c r="B1" s="2" t="s">
        <v>9</v>
      </c>
    </row>
    <row r="4" spans="1:8">
      <c r="A4" s="5" t="s">
        <v>0</v>
      </c>
      <c r="B4" s="31" t="s">
        <v>1</v>
      </c>
      <c r="C4" s="6" t="s">
        <v>2</v>
      </c>
      <c r="D4" s="7" t="s">
        <v>3</v>
      </c>
      <c r="E4" s="7" t="s">
        <v>4</v>
      </c>
      <c r="F4" s="7" t="s">
        <v>20</v>
      </c>
      <c r="G4" s="7" t="s">
        <v>5</v>
      </c>
      <c r="H4" s="8" t="s">
        <v>19</v>
      </c>
    </row>
    <row r="5" spans="1:8">
      <c r="A5" s="40"/>
      <c r="B5" s="20" t="s">
        <v>26</v>
      </c>
      <c r="C5" s="23"/>
      <c r="D5" s="23"/>
      <c r="E5" s="23"/>
      <c r="F5" s="33"/>
      <c r="G5" s="23"/>
      <c r="H5" s="24"/>
    </row>
    <row r="6" spans="1:8">
      <c r="A6" s="39"/>
      <c r="B6" s="16" t="s">
        <v>11</v>
      </c>
      <c r="C6" s="17"/>
      <c r="D6" s="17"/>
      <c r="E6" s="17"/>
      <c r="F6" s="32"/>
      <c r="G6" s="17"/>
      <c r="H6" s="18"/>
    </row>
    <row r="7" spans="1:8" ht="102">
      <c r="A7" s="41">
        <v>4.01</v>
      </c>
      <c r="B7" s="9" t="s">
        <v>12</v>
      </c>
      <c r="C7" s="12" t="s">
        <v>7</v>
      </c>
      <c r="D7" s="12">
        <v>18</v>
      </c>
      <c r="E7" s="10"/>
      <c r="F7" s="34">
        <f t="shared" ref="F7:F12" si="0">+D7*E7</f>
        <v>0</v>
      </c>
      <c r="G7" s="10"/>
      <c r="H7" s="11"/>
    </row>
    <row r="8" spans="1:8" ht="145.75">
      <c r="A8" s="41">
        <f>+A7+0.01</f>
        <v>4.0199999999999996</v>
      </c>
      <c r="B8" s="9" t="s">
        <v>13</v>
      </c>
      <c r="C8" s="12" t="s">
        <v>7</v>
      </c>
      <c r="D8" s="12">
        <v>4</v>
      </c>
      <c r="E8" s="10"/>
      <c r="F8" s="34">
        <f t="shared" si="0"/>
        <v>0</v>
      </c>
      <c r="G8" s="10"/>
      <c r="H8" s="11"/>
    </row>
    <row r="9" spans="1:8" ht="160.30000000000001">
      <c r="A9" s="41">
        <f>+A8+0.01</f>
        <v>4.0299999999999994</v>
      </c>
      <c r="B9" s="9" t="s">
        <v>14</v>
      </c>
      <c r="C9" s="12" t="s">
        <v>7</v>
      </c>
      <c r="D9" s="12">
        <v>6</v>
      </c>
      <c r="E9" s="10"/>
      <c r="F9" s="34">
        <f t="shared" si="0"/>
        <v>0</v>
      </c>
      <c r="G9" s="10"/>
      <c r="H9" s="11"/>
    </row>
    <row r="10" spans="1:8" ht="131.15">
      <c r="A10" s="41">
        <f>+A9+0.01</f>
        <v>4.0399999999999991</v>
      </c>
      <c r="B10" s="9" t="s">
        <v>15</v>
      </c>
      <c r="C10" s="12" t="s">
        <v>7</v>
      </c>
      <c r="D10" s="12">
        <v>12</v>
      </c>
      <c r="E10" s="10"/>
      <c r="F10" s="34">
        <f t="shared" si="0"/>
        <v>0</v>
      </c>
      <c r="G10" s="10"/>
      <c r="H10" s="11"/>
    </row>
    <row r="11" spans="1:8" ht="124.85" customHeight="1">
      <c r="A11" s="41">
        <f>+A10+0.01</f>
        <v>4.0499999999999989</v>
      </c>
      <c r="B11" s="9" t="s">
        <v>16</v>
      </c>
      <c r="C11" s="12" t="s">
        <v>17</v>
      </c>
      <c r="D11" s="12">
        <v>2</v>
      </c>
      <c r="E11" s="10"/>
      <c r="F11" s="34">
        <f t="shared" si="0"/>
        <v>0</v>
      </c>
      <c r="G11" s="10"/>
      <c r="H11" s="11"/>
    </row>
    <row r="12" spans="1:8" ht="43.75">
      <c r="A12" s="41">
        <f>+A11+0.01</f>
        <v>4.0599999999999987</v>
      </c>
      <c r="B12" s="9" t="s">
        <v>18</v>
      </c>
      <c r="C12" s="12" t="s">
        <v>17</v>
      </c>
      <c r="D12" s="12">
        <v>72</v>
      </c>
      <c r="E12" s="10"/>
      <c r="F12" s="34">
        <f t="shared" si="0"/>
        <v>0</v>
      </c>
      <c r="G12" s="10"/>
      <c r="H12" s="11"/>
    </row>
    <row r="13" spans="1:8">
      <c r="A13" s="42"/>
      <c r="B13" s="13"/>
      <c r="C13" s="14"/>
      <c r="D13" s="14"/>
      <c r="E13" s="14"/>
      <c r="F13" s="19"/>
      <c r="G13" s="14"/>
      <c r="H13" s="15"/>
    </row>
    <row r="14" spans="1:8" s="4" customFormat="1">
      <c r="A14" s="43"/>
      <c r="B14" s="20" t="s">
        <v>23</v>
      </c>
      <c r="C14" s="21"/>
      <c r="D14" s="21"/>
      <c r="E14" s="21"/>
      <c r="F14" s="25">
        <f>SUM(F7:F13)</f>
        <v>0</v>
      </c>
      <c r="G14" s="21"/>
      <c r="H14" s="22"/>
    </row>
    <row r="15" spans="1:8">
      <c r="A15" s="44"/>
      <c r="B15" s="26"/>
      <c r="C15" s="27"/>
      <c r="D15" s="27"/>
      <c r="E15" s="27"/>
      <c r="F15" s="35"/>
      <c r="G15" s="27"/>
      <c r="H15" s="27"/>
    </row>
  </sheetData>
  <phoneticPr fontId="6" type="noConversion"/>
  <pageMargins left="0.70866141732283472" right="0.70866141732283472" top="0.74803149606299213" bottom="0.74803149606299213" header="0.31496062992125984" footer="0.31496062992125984"/>
  <pageSetup paperSize="9" scale="52" fitToHeight="100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0060221E104084C852F3082BEFC13B6" ma:contentTypeVersion="16" ma:contentTypeDescription="Create a new document." ma:contentTypeScope="" ma:versionID="c9d529656e38887e153cc61e24d81002">
  <xsd:schema xmlns:xsd="http://www.w3.org/2001/XMLSchema" xmlns:xs="http://www.w3.org/2001/XMLSchema" xmlns:p="http://schemas.microsoft.com/office/2006/metadata/properties" xmlns:ns3="e7d839aa-c23b-4934-a4a8-ca367beccc21" xmlns:ns4="c301490e-2117-4c75-973a-1b9c72131256" targetNamespace="http://schemas.microsoft.com/office/2006/metadata/properties" ma:root="true" ma:fieldsID="722b1bf2455a6085e64e341603a45836" ns3:_="" ns4:_="">
    <xsd:import namespace="e7d839aa-c23b-4934-a4a8-ca367beccc21"/>
    <xsd:import namespace="c301490e-2117-4c75-973a-1b9c72131256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_activity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ObjectDetectorVersions" minOccurs="0"/>
                <xsd:element ref="ns3:MediaLengthInSeconds" minOccurs="0"/>
                <xsd:element ref="ns3:MediaServiceSystemTags" minOccurs="0"/>
                <xsd:element ref="ns3:MediaServiceLocation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d839aa-c23b-4934-a4a8-ca367beccc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_activity" ma:index="15" nillable="true" ma:displayName="_activity" ma:hidden="true" ma:internalName="_activity">
      <xsd:simpleType>
        <xsd:restriction base="dms:Note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ystemTags" ma:index="21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01490e-2117-4c75-973a-1b9c72131256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e7d839aa-c23b-4934-a4a8-ca367beccc21" xsi:nil="true"/>
  </documentManagement>
</p:properties>
</file>

<file path=customXml/itemProps1.xml><?xml version="1.0" encoding="utf-8"?>
<ds:datastoreItem xmlns:ds="http://schemas.openxmlformats.org/officeDocument/2006/customXml" ds:itemID="{794C3556-F257-41D7-895B-1DC6DCFE6012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156B2BAA-9977-4837-8C47-4ABE0F9319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7d839aa-c23b-4934-a4a8-ca367beccc21"/>
    <ds:schemaRef ds:uri="c301490e-2117-4c75-973a-1b9c7213125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7CF0068-FF38-4EC7-8C53-8FD576D5D557}">
  <ds:schemaRefs>
    <ds:schemaRef ds:uri="http://purl.org/dc/dcmitype/"/>
    <ds:schemaRef ds:uri="http://purl.org/dc/elements/1.1/"/>
    <ds:schemaRef ds:uri="http://www.w3.org/XML/1998/namespace"/>
    <ds:schemaRef ds:uri="http://schemas.microsoft.com/office/2006/documentManagement/types"/>
    <ds:schemaRef ds:uri="http://schemas.microsoft.com/office/2006/metadata/properties"/>
    <ds:schemaRef ds:uri="http://schemas.microsoft.com/office/infopath/2007/PartnerControls"/>
    <ds:schemaRef ds:uri="http://schemas.openxmlformats.org/package/2006/metadata/core-properties"/>
    <ds:schemaRef ds:uri="c301490e-2117-4c75-973a-1b9c72131256"/>
    <ds:schemaRef ds:uri="e7d839aa-c23b-4934-a4a8-ca367beccc21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Summary</vt:lpstr>
      <vt:lpstr>BOQ</vt:lpstr>
      <vt:lpstr>BOQ!Print_Titles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SAFALSOFT13</dc:creator>
  <cp:keywords/>
  <dc:description/>
  <cp:lastModifiedBy>Smrutika Thoti</cp:lastModifiedBy>
  <cp:revision/>
  <cp:lastPrinted>2024-11-13T12:49:21Z</cp:lastPrinted>
  <dcterms:created xsi:type="dcterms:W3CDTF">2023-11-06T09:38:50Z</dcterms:created>
  <dcterms:modified xsi:type="dcterms:W3CDTF">2024-11-16T07:24:51Z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0x01010020060221E104084C852F3082BEFC13B6</vt:lpwstr>
  </property>
</Properties>
</file>