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Rupesh\"/>
    </mc:Choice>
  </mc:AlternateContent>
  <bookViews>
    <workbookView xWindow="0" yWindow="0" windowWidth="20490" windowHeight="7650"/>
  </bookViews>
  <sheets>
    <sheet name="Sheet1" sheetId="1" r:id="rId1"/>
  </sheets>
  <definedNames>
    <definedName name="_xlnm.Print_Area" localSheetId="0">Sheet1!$A$1:$I$45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1" l="1"/>
  <c r="F18" i="1"/>
  <c r="H18" i="1" s="1"/>
  <c r="F11" i="1"/>
  <c r="F12" i="1"/>
  <c r="H12" i="1" s="1"/>
  <c r="F13" i="1"/>
  <c r="F14" i="1"/>
  <c r="F15" i="1"/>
  <c r="G15" i="1" s="1"/>
  <c r="F16" i="1"/>
  <c r="F17" i="1"/>
  <c r="F10" i="1"/>
  <c r="D21" i="1"/>
  <c r="I17" i="1" l="1"/>
  <c r="I16" i="1"/>
  <c r="I14" i="1"/>
  <c r="H14" i="1"/>
  <c r="H16" i="1"/>
  <c r="H17" i="1"/>
  <c r="I12" i="1"/>
  <c r="I18" i="1"/>
  <c r="I15" i="1"/>
  <c r="G10" i="1"/>
  <c r="I10" i="1" s="1"/>
  <c r="H11" i="1"/>
  <c r="I11" i="1" s="1"/>
  <c r="H13" i="1"/>
  <c r="I13" i="1" s="1"/>
  <c r="I21" i="1" l="1"/>
  <c r="I25" i="1" s="1"/>
</calcChain>
</file>

<file path=xl/sharedStrings.xml><?xml version="1.0" encoding="utf-8"?>
<sst xmlns="http://schemas.openxmlformats.org/spreadsheetml/2006/main" count="64" uniqueCount="63">
  <si>
    <t>Country of Origin: INDIA</t>
  </si>
  <si>
    <t>BUYER:</t>
  </si>
  <si>
    <t>TOTAL QTY.</t>
  </si>
  <si>
    <t>TOTAL Rs.</t>
  </si>
  <si>
    <t xml:space="preserve">Total </t>
  </si>
  <si>
    <t>SubTOTAL</t>
  </si>
  <si>
    <t>1. Cartage will be extra.</t>
  </si>
  <si>
    <t>3. All delivery charges are to the account of the buyer on actuals.</t>
  </si>
  <si>
    <t>5. All Octroi and any other incidental expenses in connection with the transport is to the account of the buyer.</t>
  </si>
  <si>
    <t>6. All applicable taxes including VAT, Sales Tax and any other statutory taxes being levied by State/Central Government will be to the account of the buyer.</t>
  </si>
  <si>
    <t>7. Documentation to be provided along with shipment- All goods delivered to the customer will be accompanied by a delivery challan in triplicate giving particulars of price, unit of packing, PO No., Value, sales tax and delivery charges if any.</t>
  </si>
  <si>
    <t>Packing and Delivery-The products will be delivered in good condition as per the terms of our quote and sample approval if any.</t>
  </si>
  <si>
    <t>8. Labels on all boxes shall clearly indicate the contents and the PO No.</t>
  </si>
  <si>
    <t>9. Sample approval- Samples will be provided for the approval of the buyer. Approval is required in writing before affecting supplies. All samples have to be returned back to the plant. However if the samples are not returned they will be charged at the PO price.</t>
  </si>
  <si>
    <t>10 Complaints and Rejection- All products will be shipped defect free as per pre approval sample. Any rejection due to quality or non conformity has to be brought to the notice of MMPL within 10 days from the date of delivery as acknowledged in the delivery challan.</t>
  </si>
  <si>
    <t>12. Delivery 30days from the date of receiving the confirmed PO.</t>
  </si>
  <si>
    <t>15. The terms of payment in the specific quote over rules all standard terms and conditions.</t>
  </si>
  <si>
    <t>17. All disputes will be subject to New Delhi jurisdiction.</t>
  </si>
  <si>
    <t>Round off (+/-)</t>
  </si>
  <si>
    <t>AS ACTUAL</t>
  </si>
  <si>
    <t>Freight</t>
  </si>
  <si>
    <t>Payment: To me made by wire transfer/Cheque/DD to SHOWA-ARCH METAL PVT. LTD</t>
  </si>
  <si>
    <t>Showa-Arch Metal Pvt. Ltd sales quote is subject to the following Terms &amp; Conditions:</t>
  </si>
  <si>
    <t>4. Showa-Arch  Metal Pvt. Ltd will use only designated transporters of the buyer, in cases where designated transport is not specified prior approval will be obtained from the buyer in writing before shipment.</t>
  </si>
  <si>
    <t>11. Following will be the procedure to solve rejections- Showa-Arch  will depute personnel to ascertain the complaint or seek one piece from the defective product to be sent back to Showa-Arch . The quality department at Showa-Arch  will make a decision on the claim within 10days from the receipt of the sample at Showa-Arch plant. Showa-Arch will agree to either replace the rejected products or authorize return of goods if the clain is acceptaed by the authorised representative of Showa-Arch</t>
  </si>
  <si>
    <t>14. Showa-Arch  reserves its discretion to change payment terms based on payment delinquencies, prior track record etc. Credit is very important and Showa-Arch  places special emphasis on this.</t>
  </si>
  <si>
    <t>16. Payment is to be made by cheques/demand drafts drawn on Showa-Arch payable at Delhi.</t>
  </si>
  <si>
    <t>Description</t>
  </si>
  <si>
    <t>GST NO  # 06AAXCS3287P1Z7</t>
  </si>
  <si>
    <t xml:space="preserve">SHOWA-ARCH METAL PVT. LTD                                                                                                                                                                    Plot No. 20, Sector-6, HSIDC, IMT, Manesar,                                                                                                                                            Gurgaon122 050 (Haryana)                                                                                                                                                                          Tel.:0124-4597700-714  Fax:0124-4597777                                                                                                                                                                                                                                                                                                 </t>
  </si>
  <si>
    <t xml:space="preserve">Payment Terms: 100 % ADVANCE PAYMENT </t>
  </si>
  <si>
    <t>Payment Terms: 100 %  ADVANCE PAYMENT.</t>
  </si>
  <si>
    <t>SUB TOTAL</t>
  </si>
  <si>
    <t>2. IGST- 12 % &amp; 18 %</t>
  </si>
  <si>
    <t xml:space="preserve"> Account Name: SHOWA-ARCH METAL PVT. LTD                                                                                                                                                                                  Bank  A/c No.-  50200020558126                                                                                                                                                                                                                         Bank-HDFC                                                                                                                                                                                                                        Branch-Manesar, Gurgaon                                                                                                                                                                                                 IFSC Code No.- HDFC 0000589       </t>
  </si>
  <si>
    <t>UNIT PRICE Rs.</t>
  </si>
  <si>
    <t>Email:shikha@showa-arch.com</t>
  </si>
  <si>
    <t>12-inch Semi Perforated Pans with beads</t>
  </si>
  <si>
    <t>Separators for 12-inch Pans</t>
  </si>
  <si>
    <t>14" Peel</t>
  </si>
  <si>
    <t>Docker</t>
  </si>
  <si>
    <t>10.5 inch Semi perforated pans</t>
  </si>
  <si>
    <t>Thin Nozzle squeezy bottle 12 oz</t>
  </si>
  <si>
    <t>10.5 inch Seperator</t>
  </si>
  <si>
    <t>Travel Food Services Kolkatta Pvt. Ltd. 83 NSCBI AIRPORT,GATE NO. 3C,KAZI NAZRUL,ISLAM AVENUE KOLKATA 700052</t>
  </si>
  <si>
    <t xml:space="preserve">                                                                                                                                            PERFORMA INVOICE NO.- 2001         DT-15.11.24</t>
  </si>
  <si>
    <t>SR#</t>
  </si>
  <si>
    <t>Item Code</t>
  </si>
  <si>
    <t>SA-IP120</t>
  </si>
  <si>
    <t>SA-IP105</t>
  </si>
  <si>
    <t>SA-IPS-12</t>
  </si>
  <si>
    <t>SA-IPS-105</t>
  </si>
  <si>
    <t>SA-DP-R</t>
  </si>
  <si>
    <t>SA-PP2814</t>
  </si>
  <si>
    <t>SA-SQF12</t>
  </si>
  <si>
    <t>IGST</t>
  </si>
  <si>
    <t>Kind Attn :  MR. Rupesh Kumar         Ph no:9836622345</t>
  </si>
  <si>
    <t>SA-TC 186V</t>
  </si>
  <si>
    <t>SA-TC 126C</t>
  </si>
  <si>
    <t>GST on Freight 18%</t>
  </si>
  <si>
    <t>( RUPEES SEVENTEEN THOUSAND SEVENTY SEVEN AND CENT FIFTY SIX ONLY)</t>
  </si>
  <si>
    <t>Topping Cup for melts (10.5"Green) SET</t>
  </si>
  <si>
    <t>Topping Cup for melts (7.5" Yellow) 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</si>
</sst>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1"/>
      <color theme="1"/>
      <name val="Calibri"/>
      <family val="2"/>
      <scheme val="minor"/>
    </font>
    <font>
      <sz val="10"/>
      <name val="Arial"/>
      <family val="2"/>
    </font>
    <font>
      <sz val="8"/>
      <name val="Calibri"/>
      <family val="2"/>
    </font>
    <font>
      <sz val="10"/>
      <color indexed="8"/>
      <name val="Arial"/>
      <family val="2"/>
    </font>
    <font>
      <sz val="11"/>
      <color indexed="8"/>
      <name val="Arial"/>
      <family val="2"/>
    </font>
    <font>
      <b/>
      <sz val="11"/>
      <name val="Arial"/>
      <family val="2"/>
    </font>
    <font>
      <b/>
      <sz val="11"/>
      <color indexed="8"/>
      <name val="Arial"/>
      <family val="2"/>
    </font>
    <font>
      <b/>
      <sz val="11"/>
      <color indexed="10"/>
      <name val="Cambria"/>
      <family val="1"/>
    </font>
    <font>
      <sz val="11"/>
      <name val="Arial"/>
      <family val="2"/>
    </font>
    <font>
      <b/>
      <sz val="11"/>
      <color indexed="10"/>
      <name val="Arial"/>
      <family val="2"/>
    </font>
    <font>
      <b/>
      <sz val="11"/>
      <name val="Arial Narrow"/>
      <family val="2"/>
    </font>
    <font>
      <b/>
      <sz val="11"/>
      <color indexed="8"/>
      <name val="Arial Narrow"/>
      <family val="2"/>
    </font>
    <font>
      <b/>
      <sz val="11"/>
      <color indexed="10"/>
      <name val="Arial Narrow"/>
      <family val="2"/>
    </font>
    <font>
      <sz val="10"/>
      <color rgb="FF000000"/>
      <name val="Tahoma"/>
      <family val="2"/>
    </font>
    <font>
      <b/>
      <sz val="10"/>
      <color indexed="8"/>
      <name val="Tahoma"/>
      <family val="2"/>
    </font>
    <font>
      <sz val="10"/>
      <color indexed="8"/>
      <name val="Tahoma"/>
      <family val="2"/>
    </font>
    <font>
      <b/>
      <sz val="10"/>
      <name val="Arial"/>
      <family val="2"/>
    </font>
    <font>
      <b/>
      <sz val="10"/>
      <color indexed="8"/>
      <name val="Arial"/>
      <family val="2"/>
    </font>
    <font>
      <b/>
      <sz val="8"/>
      <color indexed="10"/>
      <name val="Arial"/>
      <family val="2"/>
    </font>
    <font>
      <sz val="9"/>
      <color indexed="8"/>
      <name val="Arial"/>
      <family val="2"/>
    </font>
    <font>
      <sz val="9"/>
      <color indexed="8"/>
      <name val="Tahoma"/>
      <family val="2"/>
    </font>
    <font>
      <sz val="9"/>
      <color rgb="FF000000"/>
      <name val="Tahoma"/>
      <family val="2"/>
    </font>
    <font>
      <sz val="11"/>
      <color rgb="FF000000"/>
      <name val="Tahoma"/>
      <family val="2"/>
    </font>
    <font>
      <sz val="10"/>
      <color theme="1"/>
      <name val="Tahoma"/>
      <family val="2"/>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0" fontId="1" fillId="0" borderId="0"/>
  </cellStyleXfs>
  <cellXfs count="67">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6" fillId="0" borderId="1" xfId="0" applyFont="1" applyBorder="1" applyAlignment="1">
      <alignment horizontal="left" vertical="center"/>
    </xf>
    <xf numFmtId="0" fontId="4" fillId="0" borderId="0" xfId="0" applyFont="1" applyAlignment="1">
      <alignment horizontal="left" vertical="center" wrapText="1"/>
    </xf>
    <xf numFmtId="2" fontId="6" fillId="4" borderId="1" xfId="0" applyNumberFormat="1" applyFont="1" applyFill="1" applyBorder="1" applyAlignment="1">
      <alignment horizontal="center" vertical="center"/>
    </xf>
    <xf numFmtId="0" fontId="6" fillId="4" borderId="1" xfId="0" applyFont="1" applyFill="1" applyBorder="1" applyAlignment="1">
      <alignment horizontal="left" vertical="center" wrapText="1"/>
    </xf>
    <xf numFmtId="10" fontId="6" fillId="4" borderId="1" xfId="0" applyNumberFormat="1" applyFont="1" applyFill="1" applyBorder="1" applyAlignment="1">
      <alignment horizontal="center" vertical="center"/>
    </xf>
    <xf numFmtId="0" fontId="9" fillId="4" borderId="3" xfId="0" applyFont="1" applyFill="1" applyBorder="1" applyAlignment="1">
      <alignment vertical="center" wrapText="1"/>
    </xf>
    <xf numFmtId="2" fontId="6" fillId="4" borderId="4" xfId="0" applyNumberFormat="1" applyFont="1" applyFill="1" applyBorder="1" applyAlignment="1">
      <alignment horizontal="center" vertical="center"/>
    </xf>
    <xf numFmtId="0" fontId="6" fillId="4" borderId="4" xfId="0" applyFont="1" applyFill="1" applyBorder="1" applyAlignment="1">
      <alignment horizontal="left" vertical="center" wrapText="1"/>
    </xf>
    <xf numFmtId="0" fontId="4" fillId="4" borderId="4" xfId="0" applyFont="1" applyFill="1" applyBorder="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6" fillId="4" borderId="1" xfId="0" applyFont="1" applyFill="1" applyBorder="1" applyAlignment="1">
      <alignment horizontal="left" vertical="center"/>
    </xf>
    <xf numFmtId="0" fontId="9" fillId="4" borderId="3" xfId="0" applyFont="1" applyFill="1" applyBorder="1" applyAlignment="1">
      <alignment horizontal="left" vertical="center"/>
    </xf>
    <xf numFmtId="0" fontId="11" fillId="0" borderId="0" xfId="0" applyFont="1" applyAlignment="1">
      <alignment horizontal="center" vertical="center"/>
    </xf>
    <xf numFmtId="0" fontId="4" fillId="0" borderId="0" xfId="0" applyFont="1" applyAlignment="1">
      <alignment horizontal="center" vertical="center"/>
    </xf>
    <xf numFmtId="0" fontId="1" fillId="2" borderId="1" xfId="1" applyFill="1" applyBorder="1" applyAlignment="1">
      <alignment horizontal="left" vertical="center" wrapText="1"/>
    </xf>
    <xf numFmtId="0" fontId="14" fillId="4" borderId="1" xfId="0" applyFont="1" applyFill="1" applyBorder="1" applyAlignment="1">
      <alignment horizontal="center" vertical="center" wrapText="1"/>
    </xf>
    <xf numFmtId="2" fontId="15" fillId="4" borderId="1" xfId="0" applyNumberFormat="1" applyFont="1" applyFill="1" applyBorder="1" applyAlignment="1">
      <alignment horizontal="center" vertical="center" wrapText="1"/>
    </xf>
    <xf numFmtId="0" fontId="13" fillId="5" borderId="1" xfId="0" applyFont="1" applyFill="1" applyBorder="1" applyAlignment="1">
      <alignment horizontal="center" vertical="center"/>
    </xf>
    <xf numFmtId="0" fontId="17" fillId="3" borderId="7" xfId="0" applyFont="1" applyFill="1" applyBorder="1" applyAlignment="1">
      <alignment horizontal="center" vertical="center" wrapText="1"/>
    </xf>
    <xf numFmtId="0" fontId="17" fillId="3" borderId="7" xfId="0" applyFont="1" applyFill="1" applyBorder="1" applyAlignment="1">
      <alignment horizontal="center" vertical="center"/>
    </xf>
    <xf numFmtId="0" fontId="18" fillId="4" borderId="3" xfId="0" applyFont="1" applyFill="1" applyBorder="1" applyAlignment="1">
      <alignment vertical="center" wrapText="1"/>
    </xf>
    <xf numFmtId="2" fontId="19" fillId="0" borderId="1" xfId="0" applyNumberFormat="1" applyFont="1" applyBorder="1" applyAlignment="1">
      <alignment horizontal="center" vertical="center" wrapText="1"/>
    </xf>
    <xf numFmtId="0" fontId="6" fillId="4" borderId="6"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3" fillId="0" borderId="0" xfId="0" applyFont="1" applyAlignment="1">
      <alignment horizontal="center" vertical="center"/>
    </xf>
    <xf numFmtId="0" fontId="13" fillId="5" borderId="1" xfId="0" applyFont="1" applyFill="1" applyBorder="1" applyAlignment="1">
      <alignment horizontal="center" vertical="center" wrapText="1"/>
    </xf>
    <xf numFmtId="0" fontId="6" fillId="4" borderId="10" xfId="0" applyFont="1" applyFill="1" applyBorder="1" applyAlignment="1">
      <alignment horizontal="left" vertical="center"/>
    </xf>
    <xf numFmtId="0" fontId="6" fillId="0" borderId="1" xfId="0" applyFont="1" applyBorder="1" applyAlignment="1">
      <alignment horizontal="centerContinuous" vertical="center" wrapText="1"/>
    </xf>
    <xf numFmtId="0" fontId="5" fillId="2" borderId="1" xfId="1" applyFont="1" applyFill="1" applyBorder="1" applyAlignment="1">
      <alignment horizontal="centerContinuous" vertical="center" wrapText="1"/>
    </xf>
    <xf numFmtId="0" fontId="15" fillId="4" borderId="1" xfId="0" applyFont="1" applyFill="1" applyBorder="1" applyAlignment="1">
      <alignment horizontal="center" vertical="center" wrapText="1"/>
    </xf>
    <xf numFmtId="9" fontId="17" fillId="3" borderId="7" xfId="0" applyNumberFormat="1" applyFont="1" applyFill="1" applyBorder="1" applyAlignment="1">
      <alignment horizontal="center" vertical="center" wrapText="1"/>
    </xf>
    <xf numFmtId="164" fontId="15" fillId="6" borderId="1" xfId="0" applyNumberFormat="1" applyFont="1" applyFill="1" applyBorder="1" applyAlignment="1">
      <alignment horizontal="center" vertical="center" wrapText="1"/>
    </xf>
    <xf numFmtId="164" fontId="15" fillId="4" borderId="1" xfId="0" applyNumberFormat="1" applyFont="1" applyFill="1" applyBorder="1" applyAlignment="1">
      <alignment horizontal="center" vertical="center" wrapText="1"/>
    </xf>
    <xf numFmtId="0" fontId="9" fillId="4" borderId="5" xfId="0" applyFont="1" applyFill="1" applyBorder="1" applyAlignment="1">
      <alignment horizontal="left" vertical="center"/>
    </xf>
    <xf numFmtId="0" fontId="9" fillId="4" borderId="11" xfId="0" applyFont="1" applyFill="1" applyBorder="1" applyAlignment="1">
      <alignment vertical="center" wrapText="1"/>
    </xf>
    <xf numFmtId="0" fontId="13" fillId="0" borderId="1" xfId="0" applyFont="1" applyBorder="1" applyAlignment="1">
      <alignment horizontal="center" vertical="center"/>
    </xf>
    <xf numFmtId="0" fontId="21" fillId="4" borderId="1" xfId="0" applyFont="1" applyFill="1" applyBorder="1" applyAlignment="1">
      <alignment horizontal="center" vertical="center" wrapText="1" readingOrder="1"/>
    </xf>
    <xf numFmtId="0" fontId="22" fillId="4" borderId="1" xfId="0" applyFont="1" applyFill="1" applyBorder="1" applyAlignment="1">
      <alignment horizontal="center" vertical="center" readingOrder="1"/>
    </xf>
    <xf numFmtId="2" fontId="15" fillId="0" borderId="1" xfId="0" applyNumberFormat="1" applyFont="1" applyBorder="1" applyAlignment="1">
      <alignment horizontal="center" vertical="center" wrapText="1"/>
    </xf>
    <xf numFmtId="0" fontId="15" fillId="0" borderId="0" xfId="0" applyFont="1" applyAlignment="1">
      <alignment horizontal="center" vertical="center"/>
    </xf>
    <xf numFmtId="2" fontId="15" fillId="0" borderId="1" xfId="0" applyNumberFormat="1" applyFont="1" applyBorder="1" applyAlignment="1">
      <alignment horizontal="center" vertical="center"/>
    </xf>
    <xf numFmtId="2" fontId="23" fillId="0" borderId="1" xfId="0" applyNumberFormat="1" applyFont="1" applyBorder="1" applyAlignment="1">
      <alignment horizontal="center" vertical="center"/>
    </xf>
    <xf numFmtId="2" fontId="20" fillId="0" borderId="1" xfId="0" applyNumberFormat="1" applyFont="1" applyBorder="1" applyAlignment="1">
      <alignment horizontal="center" vertical="center" wrapText="1"/>
    </xf>
    <xf numFmtId="0" fontId="16" fillId="2" borderId="1" xfId="1" applyFont="1" applyFill="1" applyBorder="1" applyAlignment="1">
      <alignment horizontal="left" vertical="center" wrapText="1"/>
    </xf>
    <xf numFmtId="0" fontId="6"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2" borderId="2" xfId="1" applyFont="1" applyFill="1" applyBorder="1" applyAlignment="1">
      <alignment horizontal="left" vertical="top" wrapText="1"/>
    </xf>
    <xf numFmtId="0" fontId="5" fillId="2" borderId="3" xfId="1" applyFont="1" applyFill="1" applyBorder="1" applyAlignment="1">
      <alignment horizontal="left" vertical="top" wrapText="1"/>
    </xf>
    <xf numFmtId="0" fontId="4" fillId="0" borderId="1" xfId="0" applyFont="1" applyBorder="1" applyAlignment="1">
      <alignment horizontal="center" vertical="center" wrapText="1"/>
    </xf>
    <xf numFmtId="0" fontId="7"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3" xfId="0" applyFont="1" applyBorder="1" applyAlignment="1">
      <alignment horizontal="left" vertical="center" wrapText="1"/>
    </xf>
    <xf numFmtId="0" fontId="8" fillId="2" borderId="1" xfId="1"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6" xfId="0" applyFont="1" applyFill="1" applyBorder="1" applyAlignment="1">
      <alignment horizontal="center" vertical="center" wrapText="1"/>
    </xf>
    <xf numFmtId="0" fontId="6" fillId="4" borderId="4" xfId="0" applyFont="1" applyFill="1" applyBorder="1" applyAlignment="1">
      <alignment horizontal="center" vertical="center" wrapText="1"/>
    </xf>
  </cellXfs>
  <cellStyles count="3">
    <cellStyle name="Normal" xfId="0" builtinId="0"/>
    <cellStyle name="Normal 3"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257175</xdr:colOff>
      <xdr:row>120</xdr:row>
      <xdr:rowOff>114300</xdr:rowOff>
    </xdr:from>
    <xdr:to>
      <xdr:col>2</xdr:col>
      <xdr:colOff>1352550</xdr:colOff>
      <xdr:row>125</xdr:row>
      <xdr:rowOff>28575</xdr:rowOff>
    </xdr:to>
    <xdr:pic>
      <xdr:nvPicPr>
        <xdr:cNvPr id="1591" name="Picture 28" descr="P1010391.JPG">
          <a:extLst>
            <a:ext uri="{FF2B5EF4-FFF2-40B4-BE49-F238E27FC236}">
              <a16:creationId xmlns:a16="http://schemas.microsoft.com/office/drawing/2014/main" id="{00000000-0008-0000-0000-000037060000}"/>
            </a:ext>
          </a:extLst>
        </xdr:cNvPr>
        <xdr:cNvPicPr>
          <a:picLocks noChangeAspect="1"/>
        </xdr:cNvPicPr>
      </xdr:nvPicPr>
      <xdr:blipFill>
        <a:blip xmlns:r="http://schemas.openxmlformats.org/officeDocument/2006/relationships" r:embed="rId1" cstate="print"/>
        <a:srcRect/>
        <a:stretch>
          <a:fillRect/>
        </a:stretch>
      </xdr:blipFill>
      <xdr:spPr bwMode="auto">
        <a:xfrm>
          <a:off x="3048000" y="32975550"/>
          <a:ext cx="1095375" cy="819150"/>
        </a:xfrm>
        <a:prstGeom prst="rect">
          <a:avLst/>
        </a:prstGeom>
        <a:noFill/>
        <a:ln w="9525">
          <a:noFill/>
          <a:miter lim="800000"/>
          <a:headEnd/>
          <a:tailEnd/>
        </a:ln>
      </xdr:spPr>
    </xdr:pic>
    <xdr:clientData/>
  </xdr:twoCellAnchor>
  <xdr:twoCellAnchor editAs="oneCell">
    <xdr:from>
      <xdr:col>3</xdr:col>
      <xdr:colOff>222250</xdr:colOff>
      <xdr:row>0</xdr:row>
      <xdr:rowOff>190500</xdr:rowOff>
    </xdr:from>
    <xdr:to>
      <xdr:col>4</xdr:col>
      <xdr:colOff>609601</xdr:colOff>
      <xdr:row>0</xdr:row>
      <xdr:rowOff>934701</xdr:rowOff>
    </xdr:to>
    <xdr:pic>
      <xdr:nvPicPr>
        <xdr:cNvPr id="4" name="Picture 3" descr="logo arch 2.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3032125" y="190500"/>
          <a:ext cx="1101726" cy="7442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GST@18%25" TargetMode="External"/><Relationship Id="rId1" Type="http://schemas.openxmlformats.org/officeDocument/2006/relationships/hyperlink" Target="mailto:IGST@%2012%25"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abSelected="1" topLeftCell="A4" workbookViewId="0">
      <selection activeCell="I18" sqref="I18"/>
    </sheetView>
  </sheetViews>
  <sheetFormatPr defaultColWidth="9.140625" defaultRowHeight="14.25" x14ac:dyDescent="0.25"/>
  <cols>
    <col min="1" max="2" width="21.42578125" style="4" customWidth="1"/>
    <col min="3" max="3" width="41.140625" style="17" customWidth="1"/>
    <col min="4" max="4" width="10.7109375" style="4" customWidth="1"/>
    <col min="5" max="5" width="11.42578125" style="4" customWidth="1"/>
    <col min="6" max="6" width="10.42578125" style="4" customWidth="1"/>
    <col min="7" max="7" width="12.7109375" style="4" customWidth="1"/>
    <col min="8" max="8" width="9" style="4" customWidth="1"/>
    <col min="9" max="9" width="11.7109375" style="2" customWidth="1"/>
    <col min="10" max="16384" width="9.140625" style="1"/>
  </cols>
  <sheetData>
    <row r="1" spans="1:9" ht="78" customHeight="1" x14ac:dyDescent="0.25">
      <c r="A1" s="49" t="s">
        <v>29</v>
      </c>
      <c r="B1" s="49"/>
      <c r="C1" s="49"/>
      <c r="D1" s="54"/>
      <c r="E1" s="54"/>
      <c r="F1" s="54"/>
      <c r="G1" s="54"/>
      <c r="H1" s="52" t="s">
        <v>45</v>
      </c>
      <c r="I1" s="53"/>
    </row>
    <row r="2" spans="1:9" ht="16.899999999999999" customHeight="1" x14ac:dyDescent="0.25">
      <c r="A2" s="50" t="s">
        <v>28</v>
      </c>
      <c r="B2" s="50"/>
      <c r="C2" s="50"/>
      <c r="D2" s="50" t="s">
        <v>0</v>
      </c>
      <c r="E2" s="50"/>
      <c r="F2" s="50"/>
      <c r="G2" s="50"/>
      <c r="H2" s="50"/>
      <c r="I2" s="50"/>
    </row>
    <row r="3" spans="1:9" ht="18" customHeight="1" x14ac:dyDescent="0.25">
      <c r="A3" s="3" t="s">
        <v>1</v>
      </c>
      <c r="B3" s="3"/>
      <c r="C3" s="55" t="s">
        <v>31</v>
      </c>
      <c r="D3" s="55"/>
      <c r="E3" s="55"/>
      <c r="F3" s="55"/>
      <c r="G3" s="55"/>
      <c r="H3" s="55"/>
      <c r="I3" s="55"/>
    </row>
    <row r="4" spans="1:9" ht="69" customHeight="1" x14ac:dyDescent="0.25">
      <c r="A4" s="33" t="s">
        <v>44</v>
      </c>
      <c r="B4" s="33"/>
      <c r="C4" s="49" t="s">
        <v>34</v>
      </c>
      <c r="D4" s="49"/>
      <c r="E4" s="49"/>
      <c r="F4" s="49"/>
      <c r="G4" s="49"/>
      <c r="H4" s="49"/>
      <c r="I4" s="49"/>
    </row>
    <row r="5" spans="1:9" ht="28.9" customHeight="1" x14ac:dyDescent="0.25">
      <c r="A5" s="34" t="s">
        <v>56</v>
      </c>
      <c r="B5" s="33"/>
      <c r="C5" s="51" t="s">
        <v>21</v>
      </c>
      <c r="D5" s="51"/>
      <c r="E5" s="51"/>
      <c r="F5" s="51"/>
      <c r="G5" s="51"/>
      <c r="H5" s="51"/>
      <c r="I5" s="51"/>
    </row>
    <row r="6" spans="1:9" ht="15.75" customHeight="1" x14ac:dyDescent="0.25">
      <c r="A6" s="18"/>
      <c r="B6" s="18"/>
      <c r="C6" s="50"/>
      <c r="D6" s="50"/>
      <c r="E6" s="50"/>
      <c r="F6" s="50"/>
      <c r="G6" s="50"/>
      <c r="H6" s="50"/>
      <c r="I6" s="50"/>
    </row>
    <row r="7" spans="1:9" ht="20.45" customHeight="1" x14ac:dyDescent="0.25">
      <c r="A7" s="62" t="s">
        <v>36</v>
      </c>
      <c r="B7" s="62"/>
      <c r="C7" s="62"/>
      <c r="D7" s="62"/>
      <c r="E7" s="62"/>
      <c r="F7" s="62"/>
      <c r="G7" s="62"/>
      <c r="H7" s="62"/>
      <c r="I7" s="62"/>
    </row>
    <row r="8" spans="1:9" ht="36" customHeight="1" x14ac:dyDescent="0.25">
      <c r="A8" s="22" t="s">
        <v>46</v>
      </c>
      <c r="B8" s="22" t="s">
        <v>47</v>
      </c>
      <c r="C8" s="23" t="s">
        <v>27</v>
      </c>
      <c r="D8" s="22" t="s">
        <v>2</v>
      </c>
      <c r="E8" s="22" t="s">
        <v>35</v>
      </c>
      <c r="F8" s="22" t="s">
        <v>32</v>
      </c>
      <c r="G8" s="22" t="s">
        <v>55</v>
      </c>
      <c r="H8" s="22" t="s">
        <v>55</v>
      </c>
      <c r="I8" s="22" t="s">
        <v>3</v>
      </c>
    </row>
    <row r="9" spans="1:9" ht="13.15" customHeight="1" x14ac:dyDescent="0.25">
      <c r="A9" s="22"/>
      <c r="B9" s="22"/>
      <c r="C9" s="23"/>
      <c r="D9" s="22"/>
      <c r="E9" s="22"/>
      <c r="F9" s="22"/>
      <c r="G9" s="36">
        <v>0.12</v>
      </c>
      <c r="H9" s="36">
        <v>0.18</v>
      </c>
      <c r="I9" s="22"/>
    </row>
    <row r="10" spans="1:9" ht="16.899999999999999" customHeight="1" x14ac:dyDescent="0.25">
      <c r="A10" s="41">
        <v>1</v>
      </c>
      <c r="B10" s="41" t="s">
        <v>48</v>
      </c>
      <c r="C10" s="42" t="s">
        <v>37</v>
      </c>
      <c r="D10" s="43">
        <v>10</v>
      </c>
      <c r="E10" s="44">
        <v>365.75</v>
      </c>
      <c r="F10" s="20">
        <f>D10*E10</f>
        <v>3657.5</v>
      </c>
      <c r="G10" s="37">
        <f>F10*G9</f>
        <v>438.9</v>
      </c>
      <c r="H10" s="38"/>
      <c r="I10" s="20">
        <f>SUM(F10:H10)</f>
        <v>4096.3999999999996</v>
      </c>
    </row>
    <row r="11" spans="1:9" ht="16.899999999999999" customHeight="1" x14ac:dyDescent="0.25">
      <c r="A11" s="41">
        <v>2</v>
      </c>
      <c r="B11" s="41" t="s">
        <v>50</v>
      </c>
      <c r="C11" s="42" t="s">
        <v>38</v>
      </c>
      <c r="D11" s="43">
        <v>15</v>
      </c>
      <c r="E11" s="44">
        <v>91.2</v>
      </c>
      <c r="F11" s="20">
        <f t="shared" ref="F11:F18" si="0">D11*E11</f>
        <v>1368</v>
      </c>
      <c r="G11" s="37"/>
      <c r="H11" s="38">
        <f>F11*H9</f>
        <v>246.23999999999998</v>
      </c>
      <c r="I11" s="20">
        <f t="shared" ref="I11:I18" si="1">SUM(F11:H11)</f>
        <v>1614.24</v>
      </c>
    </row>
    <row r="12" spans="1:9" s="30" customFormat="1" ht="16.899999999999999" customHeight="1" x14ac:dyDescent="0.25">
      <c r="A12" s="41">
        <v>3</v>
      </c>
      <c r="B12" s="45" t="s">
        <v>53</v>
      </c>
      <c r="C12" s="42" t="s">
        <v>39</v>
      </c>
      <c r="D12" s="43">
        <v>2</v>
      </c>
      <c r="E12" s="44">
        <v>630</v>
      </c>
      <c r="F12" s="20">
        <f t="shared" si="0"/>
        <v>1260</v>
      </c>
      <c r="G12" s="37"/>
      <c r="H12" s="38">
        <f>F12*H9</f>
        <v>226.79999999999998</v>
      </c>
      <c r="I12" s="20">
        <f t="shared" si="1"/>
        <v>1486.8</v>
      </c>
    </row>
    <row r="13" spans="1:9" s="30" customFormat="1" ht="16.899999999999999" customHeight="1" x14ac:dyDescent="0.25">
      <c r="A13" s="41">
        <v>4</v>
      </c>
      <c r="B13" s="35" t="s">
        <v>52</v>
      </c>
      <c r="C13" s="42" t="s">
        <v>40</v>
      </c>
      <c r="D13" s="43">
        <v>6</v>
      </c>
      <c r="E13" s="46">
        <v>526.87</v>
      </c>
      <c r="F13" s="20">
        <f t="shared" si="0"/>
        <v>3161.2200000000003</v>
      </c>
      <c r="G13" s="37"/>
      <c r="H13" s="38">
        <f>F13*H9</f>
        <v>569.01959999999997</v>
      </c>
      <c r="I13" s="20">
        <f t="shared" si="1"/>
        <v>3730.2396000000003</v>
      </c>
    </row>
    <row r="14" spans="1:9" s="30" customFormat="1" ht="16.899999999999999" customHeight="1" x14ac:dyDescent="0.25">
      <c r="A14" s="41">
        <v>5</v>
      </c>
      <c r="B14" s="35" t="s">
        <v>54</v>
      </c>
      <c r="C14" s="42" t="s">
        <v>42</v>
      </c>
      <c r="D14" s="43">
        <v>6</v>
      </c>
      <c r="E14" s="46">
        <v>102</v>
      </c>
      <c r="F14" s="20">
        <f t="shared" si="0"/>
        <v>612</v>
      </c>
      <c r="G14" s="37"/>
      <c r="H14" s="38">
        <f>F14*H9</f>
        <v>110.16</v>
      </c>
      <c r="I14" s="20">
        <f t="shared" si="1"/>
        <v>722.16</v>
      </c>
    </row>
    <row r="15" spans="1:9" s="30" customFormat="1" ht="16.899999999999999" customHeight="1" x14ac:dyDescent="0.25">
      <c r="A15" s="41">
        <v>6</v>
      </c>
      <c r="B15" s="41" t="s">
        <v>49</v>
      </c>
      <c r="C15" s="42" t="s">
        <v>41</v>
      </c>
      <c r="D15" s="43">
        <v>6</v>
      </c>
      <c r="E15" s="47">
        <v>263</v>
      </c>
      <c r="F15" s="20">
        <f t="shared" si="0"/>
        <v>1578</v>
      </c>
      <c r="G15" s="37">
        <f>F15*G9</f>
        <v>189.35999999999999</v>
      </c>
      <c r="H15" s="38"/>
      <c r="I15" s="20">
        <f t="shared" si="1"/>
        <v>1767.36</v>
      </c>
    </row>
    <row r="16" spans="1:9" s="30" customFormat="1" ht="16.899999999999999" customHeight="1" x14ac:dyDescent="0.25">
      <c r="A16" s="41">
        <v>7</v>
      </c>
      <c r="B16" s="41" t="s">
        <v>51</v>
      </c>
      <c r="C16" s="42" t="s">
        <v>43</v>
      </c>
      <c r="D16" s="43">
        <v>10</v>
      </c>
      <c r="E16" s="46">
        <v>89</v>
      </c>
      <c r="F16" s="20">
        <f t="shared" si="0"/>
        <v>890</v>
      </c>
      <c r="G16" s="37"/>
      <c r="H16" s="38">
        <f>F16*H9</f>
        <v>160.19999999999999</v>
      </c>
      <c r="I16" s="20">
        <f t="shared" si="1"/>
        <v>1050.2</v>
      </c>
    </row>
    <row r="17" spans="1:9" s="30" customFormat="1" ht="16.899999999999999" customHeight="1" x14ac:dyDescent="0.25">
      <c r="A17" s="41">
        <v>8</v>
      </c>
      <c r="B17" s="35" t="s">
        <v>57</v>
      </c>
      <c r="C17" s="42" t="s">
        <v>61</v>
      </c>
      <c r="D17" s="43">
        <v>2</v>
      </c>
      <c r="E17" s="46">
        <v>150</v>
      </c>
      <c r="F17" s="20">
        <f t="shared" si="0"/>
        <v>300</v>
      </c>
      <c r="G17" s="37"/>
      <c r="H17" s="38">
        <f>F17*H9</f>
        <v>54</v>
      </c>
      <c r="I17" s="20">
        <f t="shared" si="1"/>
        <v>354</v>
      </c>
    </row>
    <row r="18" spans="1:9" s="30" customFormat="1" ht="25.9" customHeight="1" x14ac:dyDescent="0.25">
      <c r="A18" s="41">
        <v>9</v>
      </c>
      <c r="B18" s="35" t="s">
        <v>58</v>
      </c>
      <c r="C18" s="42" t="s">
        <v>62</v>
      </c>
      <c r="D18" s="43">
        <v>2</v>
      </c>
      <c r="E18" s="46">
        <v>150</v>
      </c>
      <c r="F18" s="20">
        <f t="shared" si="0"/>
        <v>300</v>
      </c>
      <c r="G18" s="37"/>
      <c r="H18" s="38">
        <f>F18*H9</f>
        <v>54</v>
      </c>
      <c r="I18" s="20">
        <f t="shared" si="1"/>
        <v>354</v>
      </c>
    </row>
    <row r="19" spans="1:9" s="30" customFormat="1" ht="16.899999999999999" customHeight="1" x14ac:dyDescent="0.25">
      <c r="A19" s="19"/>
      <c r="B19" s="19"/>
      <c r="C19" s="31"/>
      <c r="D19" s="21"/>
      <c r="E19" s="48"/>
      <c r="F19" s="20"/>
      <c r="G19" s="20"/>
      <c r="H19" s="20"/>
      <c r="I19" s="20"/>
    </row>
    <row r="20" spans="1:9" s="30" customFormat="1" ht="16.899999999999999" customHeight="1" x14ac:dyDescent="0.25">
      <c r="A20" s="19"/>
      <c r="B20" s="19"/>
      <c r="C20" s="31"/>
      <c r="D20" s="21"/>
      <c r="E20" s="25"/>
      <c r="F20" s="20"/>
      <c r="G20" s="20"/>
      <c r="H20" s="20"/>
      <c r="I20" s="20"/>
    </row>
    <row r="21" spans="1:9" ht="16.5" customHeight="1" x14ac:dyDescent="0.25">
      <c r="A21" s="65"/>
      <c r="B21" s="28"/>
      <c r="C21" s="32" t="s">
        <v>4</v>
      </c>
      <c r="D21" s="27">
        <f>SUM(D7:D19)</f>
        <v>59</v>
      </c>
      <c r="E21" s="27"/>
      <c r="F21" s="11"/>
      <c r="G21" s="11"/>
      <c r="H21" s="11"/>
      <c r="I21" s="9">
        <f>SUM(I10:I20)</f>
        <v>15175.399600000001</v>
      </c>
    </row>
    <row r="22" spans="1:9" ht="16.5" customHeight="1" x14ac:dyDescent="0.25">
      <c r="A22" s="65"/>
      <c r="B22" s="26"/>
      <c r="C22" s="14" t="s">
        <v>18</v>
      </c>
      <c r="D22" s="6"/>
      <c r="E22" s="6"/>
      <c r="F22" s="7"/>
      <c r="G22" s="7"/>
      <c r="H22" s="7"/>
      <c r="I22" s="5"/>
    </row>
    <row r="23" spans="1:9" ht="16.5" customHeight="1" x14ac:dyDescent="0.25">
      <c r="A23" s="65"/>
      <c r="B23" s="29"/>
      <c r="C23" s="15" t="s">
        <v>20</v>
      </c>
      <c r="D23" s="24" t="s">
        <v>19</v>
      </c>
      <c r="E23" s="8"/>
      <c r="F23" s="5"/>
      <c r="G23" s="5"/>
      <c r="H23" s="5"/>
      <c r="I23" s="9">
        <v>1920</v>
      </c>
    </row>
    <row r="24" spans="1:9" ht="16.5" customHeight="1" x14ac:dyDescent="0.25">
      <c r="A24" s="65"/>
      <c r="B24" s="29"/>
      <c r="C24" s="39" t="s">
        <v>59</v>
      </c>
      <c r="D24" s="24"/>
      <c r="E24" s="40"/>
      <c r="F24" s="9"/>
      <c r="G24" s="9"/>
      <c r="H24" s="9"/>
      <c r="I24" s="9">
        <f>I23*18%</f>
        <v>345.59999999999997</v>
      </c>
    </row>
    <row r="25" spans="1:9" ht="16.5" customHeight="1" x14ac:dyDescent="0.25">
      <c r="A25" s="66"/>
      <c r="B25" s="27"/>
      <c r="C25" s="63" t="s">
        <v>5</v>
      </c>
      <c r="D25" s="64"/>
      <c r="E25" s="10"/>
      <c r="F25" s="11"/>
      <c r="G25" s="11"/>
      <c r="H25" s="11"/>
      <c r="I25" s="9">
        <f>I21+I23+I24</f>
        <v>17440.999599999999</v>
      </c>
    </row>
    <row r="26" spans="1:9" ht="19.5" customHeight="1" x14ac:dyDescent="0.25">
      <c r="A26" s="59" t="s">
        <v>60</v>
      </c>
      <c r="B26" s="60"/>
      <c r="C26" s="60"/>
      <c r="D26" s="60"/>
      <c r="E26" s="60"/>
      <c r="F26" s="60"/>
      <c r="G26" s="60"/>
      <c r="H26" s="60"/>
      <c r="I26" s="61"/>
    </row>
    <row r="27" spans="1:9" ht="18.75" customHeight="1" x14ac:dyDescent="0.25">
      <c r="A27" s="59" t="s">
        <v>22</v>
      </c>
      <c r="B27" s="60"/>
      <c r="C27" s="60"/>
      <c r="D27" s="60"/>
      <c r="E27" s="60"/>
      <c r="F27" s="60"/>
      <c r="G27" s="60"/>
      <c r="H27" s="60"/>
      <c r="I27" s="61"/>
    </row>
    <row r="28" spans="1:9" ht="16.5" x14ac:dyDescent="0.25">
      <c r="A28" s="56" t="s">
        <v>6</v>
      </c>
      <c r="B28" s="56"/>
      <c r="C28" s="56"/>
      <c r="D28" s="56"/>
      <c r="E28" s="56"/>
      <c r="F28" s="56"/>
      <c r="G28" s="56"/>
      <c r="H28" s="56"/>
      <c r="I28" s="56"/>
    </row>
    <row r="29" spans="1:9" ht="16.5" x14ac:dyDescent="0.25">
      <c r="A29" s="56" t="s">
        <v>33</v>
      </c>
      <c r="B29" s="56"/>
      <c r="C29" s="56"/>
      <c r="D29" s="56"/>
      <c r="E29" s="56"/>
      <c r="F29" s="56"/>
      <c r="G29" s="56"/>
      <c r="H29" s="56"/>
      <c r="I29" s="56"/>
    </row>
    <row r="30" spans="1:9" ht="16.5" x14ac:dyDescent="0.25">
      <c r="A30" s="56" t="s">
        <v>7</v>
      </c>
      <c r="B30" s="56"/>
      <c r="C30" s="56"/>
      <c r="D30" s="56"/>
      <c r="E30" s="56"/>
      <c r="F30" s="56"/>
      <c r="G30" s="56"/>
      <c r="H30" s="56"/>
      <c r="I30" s="56"/>
    </row>
    <row r="31" spans="1:9" ht="16.5" x14ac:dyDescent="0.25">
      <c r="A31" s="56" t="s">
        <v>23</v>
      </c>
      <c r="B31" s="56"/>
      <c r="C31" s="56"/>
      <c r="D31" s="56"/>
      <c r="E31" s="56"/>
      <c r="F31" s="56"/>
      <c r="G31" s="56"/>
      <c r="H31" s="56"/>
      <c r="I31" s="56"/>
    </row>
    <row r="32" spans="1:9" ht="16.5" x14ac:dyDescent="0.25">
      <c r="A32" s="56" t="s">
        <v>8</v>
      </c>
      <c r="B32" s="56"/>
      <c r="C32" s="56"/>
      <c r="D32" s="56"/>
      <c r="E32" s="56"/>
      <c r="F32" s="56"/>
      <c r="G32" s="56"/>
      <c r="H32" s="56"/>
      <c r="I32" s="56"/>
    </row>
    <row r="33" spans="1:9" ht="16.5" x14ac:dyDescent="0.25">
      <c r="A33" s="56" t="s">
        <v>9</v>
      </c>
      <c r="B33" s="56"/>
      <c r="C33" s="56"/>
      <c r="D33" s="56"/>
      <c r="E33" s="56"/>
      <c r="F33" s="56"/>
      <c r="G33" s="56"/>
      <c r="H33" s="56"/>
      <c r="I33" s="56"/>
    </row>
    <row r="34" spans="1:9" ht="16.5" x14ac:dyDescent="0.25">
      <c r="A34" s="56" t="s">
        <v>10</v>
      </c>
      <c r="B34" s="56"/>
      <c r="C34" s="56"/>
      <c r="D34" s="56"/>
      <c r="E34" s="56"/>
      <c r="F34" s="56"/>
      <c r="G34" s="56"/>
      <c r="H34" s="56"/>
      <c r="I34" s="56"/>
    </row>
    <row r="35" spans="1:9" ht="16.5" x14ac:dyDescent="0.25">
      <c r="A35" s="56" t="s">
        <v>11</v>
      </c>
      <c r="B35" s="56"/>
      <c r="C35" s="56"/>
      <c r="D35" s="56"/>
      <c r="E35" s="56"/>
      <c r="F35" s="56"/>
      <c r="G35" s="56"/>
      <c r="H35" s="56"/>
      <c r="I35" s="56"/>
    </row>
    <row r="36" spans="1:9" ht="16.5" x14ac:dyDescent="0.25">
      <c r="A36" s="56" t="s">
        <v>12</v>
      </c>
      <c r="B36" s="56"/>
      <c r="C36" s="56"/>
      <c r="D36" s="56"/>
      <c r="E36" s="56"/>
      <c r="F36" s="56"/>
      <c r="G36" s="56"/>
      <c r="H36" s="56"/>
      <c r="I36" s="56"/>
    </row>
    <row r="37" spans="1:9" ht="16.5" x14ac:dyDescent="0.25">
      <c r="A37" s="56" t="s">
        <v>13</v>
      </c>
      <c r="B37" s="56"/>
      <c r="C37" s="56"/>
      <c r="D37" s="56"/>
      <c r="E37" s="56"/>
      <c r="F37" s="56"/>
      <c r="G37" s="56"/>
      <c r="H37" s="56"/>
      <c r="I37" s="56"/>
    </row>
    <row r="38" spans="1:9" ht="16.5" x14ac:dyDescent="0.25">
      <c r="A38" s="56" t="s">
        <v>14</v>
      </c>
      <c r="B38" s="56"/>
      <c r="C38" s="56"/>
      <c r="D38" s="56"/>
      <c r="E38" s="56"/>
      <c r="F38" s="56"/>
      <c r="G38" s="56"/>
      <c r="H38" s="56"/>
      <c r="I38" s="56"/>
    </row>
    <row r="39" spans="1:9" ht="16.5" x14ac:dyDescent="0.25">
      <c r="A39" s="56" t="s">
        <v>24</v>
      </c>
      <c r="B39" s="56"/>
      <c r="C39" s="56"/>
      <c r="D39" s="56"/>
      <c r="E39" s="56"/>
      <c r="F39" s="56"/>
      <c r="G39" s="56"/>
      <c r="H39" s="56"/>
      <c r="I39" s="56"/>
    </row>
    <row r="40" spans="1:9" ht="16.5" x14ac:dyDescent="0.25">
      <c r="A40" s="57" t="s">
        <v>15</v>
      </c>
      <c r="B40" s="57"/>
      <c r="C40" s="57"/>
      <c r="D40" s="57"/>
      <c r="E40" s="57"/>
      <c r="F40" s="57"/>
      <c r="G40" s="57"/>
      <c r="H40" s="57"/>
      <c r="I40" s="57"/>
    </row>
    <row r="41" spans="1:9" ht="16.5" x14ac:dyDescent="0.25">
      <c r="A41" s="58" t="s">
        <v>30</v>
      </c>
      <c r="B41" s="58"/>
      <c r="C41" s="58"/>
      <c r="D41" s="58"/>
      <c r="E41" s="58"/>
      <c r="F41" s="58"/>
      <c r="G41" s="58"/>
      <c r="H41" s="58"/>
      <c r="I41" s="58"/>
    </row>
    <row r="42" spans="1:9" ht="16.5" x14ac:dyDescent="0.25">
      <c r="A42" s="56" t="s">
        <v>25</v>
      </c>
      <c r="B42" s="56"/>
      <c r="C42" s="56"/>
      <c r="D42" s="56"/>
      <c r="E42" s="56"/>
      <c r="F42" s="56"/>
      <c r="G42" s="56"/>
      <c r="H42" s="56"/>
      <c r="I42" s="56"/>
    </row>
    <row r="43" spans="1:9" ht="16.5" x14ac:dyDescent="0.25">
      <c r="A43" s="56" t="s">
        <v>16</v>
      </c>
      <c r="B43" s="56"/>
      <c r="C43" s="56"/>
      <c r="D43" s="56"/>
      <c r="E43" s="56"/>
      <c r="F43" s="56"/>
      <c r="G43" s="56"/>
      <c r="H43" s="56"/>
      <c r="I43" s="56"/>
    </row>
    <row r="44" spans="1:9" ht="16.5" x14ac:dyDescent="0.25">
      <c r="A44" s="56" t="s">
        <v>26</v>
      </c>
      <c r="B44" s="56"/>
      <c r="C44" s="56"/>
      <c r="D44" s="56"/>
      <c r="E44" s="56"/>
      <c r="F44" s="56"/>
      <c r="G44" s="56"/>
      <c r="H44" s="56"/>
      <c r="I44" s="56"/>
    </row>
    <row r="45" spans="1:9" ht="16.5" x14ac:dyDescent="0.25">
      <c r="A45" s="56" t="s">
        <v>17</v>
      </c>
      <c r="B45" s="56"/>
      <c r="C45" s="56"/>
      <c r="D45" s="56"/>
      <c r="E45" s="56"/>
      <c r="F45" s="56"/>
      <c r="G45" s="56"/>
      <c r="H45" s="56"/>
      <c r="I45" s="56"/>
    </row>
    <row r="46" spans="1:9" ht="16.5" x14ac:dyDescent="0.25">
      <c r="A46" s="12"/>
      <c r="B46" s="12"/>
      <c r="C46" s="16"/>
      <c r="D46" s="12"/>
      <c r="E46" s="12"/>
      <c r="F46" s="12"/>
      <c r="G46" s="12"/>
      <c r="H46" s="12"/>
      <c r="I46" s="13"/>
    </row>
  </sheetData>
  <mergeCells count="32">
    <mergeCell ref="A7:I7"/>
    <mergeCell ref="C25:D25"/>
    <mergeCell ref="A21:A25"/>
    <mergeCell ref="A27:I27"/>
    <mergeCell ref="A28:I28"/>
    <mergeCell ref="A29:I29"/>
    <mergeCell ref="A26:I26"/>
    <mergeCell ref="A30:I30"/>
    <mergeCell ref="A37:I37"/>
    <mergeCell ref="A38:I38"/>
    <mergeCell ref="A31:I31"/>
    <mergeCell ref="A32:I32"/>
    <mergeCell ref="A33:I33"/>
    <mergeCell ref="A34:I34"/>
    <mergeCell ref="A35:I35"/>
    <mergeCell ref="A36:I36"/>
    <mergeCell ref="A43:I43"/>
    <mergeCell ref="A44:I44"/>
    <mergeCell ref="A45:I45"/>
    <mergeCell ref="A39:I39"/>
    <mergeCell ref="A40:I40"/>
    <mergeCell ref="A41:I41"/>
    <mergeCell ref="A42:I42"/>
    <mergeCell ref="A1:C1"/>
    <mergeCell ref="C6:I6"/>
    <mergeCell ref="D2:I2"/>
    <mergeCell ref="A2:C2"/>
    <mergeCell ref="C5:I5"/>
    <mergeCell ref="H1:I1"/>
    <mergeCell ref="D1:G1"/>
    <mergeCell ref="C3:I3"/>
    <mergeCell ref="C4:I4"/>
  </mergeCells>
  <phoneticPr fontId="2" type="noConversion"/>
  <hyperlinks>
    <hyperlink ref="G8" r:id="rId1" display="IGST@ 12%"/>
    <hyperlink ref="H8" r:id="rId2" display="IGST@18%"/>
  </hyperlinks>
  <pageMargins left="0.52" right="0.36" top="0.31" bottom="0.23" header="0.3" footer="0.17"/>
  <pageSetup paperSize="9" scale="38" fitToHeight="2" orientation="portrait" verticalDpi="4294967293"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Himani</dc:creator>
  <cp:lastModifiedBy>Rupesh Kumar</cp:lastModifiedBy>
  <cp:lastPrinted>2018-06-21T12:52:09Z</cp:lastPrinted>
  <dcterms:created xsi:type="dcterms:W3CDTF">2009-04-04T05:11:58Z</dcterms:created>
  <dcterms:modified xsi:type="dcterms:W3CDTF">2024-11-15T20:15:54Z</dcterms:modified>
</cp:coreProperties>
</file>