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hai Point Arrival\EQUIPMENT BOQ\"/>
    </mc:Choice>
  </mc:AlternateContent>
  <bookViews>
    <workbookView xWindow="28680" yWindow="-120" windowWidth="29040" windowHeight="15720"/>
  </bookViews>
  <sheets>
    <sheet name="Equipment" sheetId="1" r:id="rId1"/>
  </sheets>
  <externalReferences>
    <externalReference r:id="rId2"/>
  </externalReferences>
  <definedNames>
    <definedName name="_xlnm._FilterDatabase" localSheetId="0" hidden="1">Equipment!$A$2:$J$17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8" i="1"/>
  <c r="D14" i="1"/>
  <c r="D15" i="1"/>
  <c r="D16" i="1"/>
</calcChain>
</file>

<file path=xl/sharedStrings.xml><?xml version="1.0" encoding="utf-8"?>
<sst xmlns="http://schemas.openxmlformats.org/spreadsheetml/2006/main" count="92" uniqueCount="62">
  <si>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</si>
  <si>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</si>
  <si>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</si>
  <si>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</si>
  <si>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</si>
  <si>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</si>
  <si>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</si>
  <si>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</si>
  <si>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</si>
  <si>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S00651</t>
  </si>
  <si>
    <t>JTC Blender with Top cover - TM 800AQ</t>
  </si>
  <si>
    <t>JTC</t>
  </si>
  <si>
    <t>TM 800AQ</t>
  </si>
  <si>
    <t>S00347</t>
  </si>
  <si>
    <t>Pradeep Coffee Machine-3ltrs</t>
  </si>
  <si>
    <t>Pradeep</t>
  </si>
  <si>
    <t>S00331</t>
  </si>
  <si>
    <t>Pradeep Machine 2400W-12ltrs</t>
  </si>
  <si>
    <t>S00340</t>
  </si>
  <si>
    <t>Prestige Induction Cooktop PIC 2.0 V2</t>
  </si>
  <si>
    <t>Prestige</t>
  </si>
  <si>
    <t>Elan Professional</t>
  </si>
  <si>
    <t>As per store requirement</t>
  </si>
  <si>
    <t>Fire Extinguisher</t>
  </si>
  <si>
    <t>S00433</t>
  </si>
  <si>
    <t>Fire Extinguisher 6kg-ABC Dry Powder</t>
  </si>
  <si>
    <t>S00809</t>
  </si>
  <si>
    <t>Fire extinguisher floor stand</t>
  </si>
  <si>
    <t>Chillers and freezers</t>
  </si>
  <si>
    <t>S01386</t>
  </si>
  <si>
    <t>Under counter chiller - 2 door</t>
  </si>
  <si>
    <t>CGN 2100C</t>
  </si>
  <si>
    <t>SS Counters</t>
  </si>
  <si>
    <t>Custom Spec</t>
  </si>
  <si>
    <t>S01409</t>
  </si>
  <si>
    <t>Under counter freezer</t>
  </si>
  <si>
    <t>CGN 2100F</t>
  </si>
  <si>
    <t>S00485</t>
  </si>
  <si>
    <t>S05111</t>
  </si>
  <si>
    <t>New item code</t>
  </si>
  <si>
    <t>New Code</t>
  </si>
  <si>
    <t xml:space="preserve">K-type fire extinguisher- 6ltr with stand </t>
  </si>
  <si>
    <t xml:space="preserve">Co2 type fire extinguisher with stand 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</si>
  <si>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</si>
  <si>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</si>
  <si>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</si>
  <si>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</si>
  <si>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</si>
  <si>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</si>
  <si>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</si>
  <si>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C &amp; K Projects</t>
  </si>
  <si>
    <t>ELAN PROFESSIONAL APPLIANCES PVT LTD - BANGALORE</t>
  </si>
  <si>
    <t>Contact Number</t>
  </si>
  <si>
    <t>+91 99868 59594</t>
  </si>
  <si>
    <t>+91 80954 87017</t>
  </si>
  <si>
    <t>+91 99807 17248</t>
  </si>
  <si>
    <t>+91 97588 02426</t>
  </si>
  <si>
    <t>Welbilt Foodservice India Pvt Ltd</t>
  </si>
  <si>
    <t>450 x450 SS Sink - Counter Top</t>
  </si>
  <si>
    <t>1200x450 - SS Table Mounted Shelf with 10 hooks below</t>
  </si>
  <si>
    <t>Flat FDU 3 FT Elanpro – EDC 902 F3</t>
  </si>
  <si>
    <t>900 x 665 x 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</si>
</sst>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iPoint\Downloads\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E18" sqref="E18"/>
    </sheetView>
  </sheetViews>
  <sheetFormatPr defaultColWidth="8.7109375" defaultRowHeight="15"/>
  <cols>
    <col min="1" max="1" width="17.85546875" style="13" bestFit="1" customWidth="1"/>
    <col min="2" max="2" width="13.28515625" style="13" bestFit="1" customWidth="1"/>
    <col min="3" max="3" width="43.85546875" style="4" customWidth="1"/>
    <col min="4" max="4" width="12.28515625" style="4" bestFit="1" customWidth="1"/>
    <col min="5" max="5" width="51.85546875" bestFit="1" customWidth="1"/>
    <col min="6" max="6" width="44.42578125" hidden="1" customWidth="1"/>
    <col min="7" max="7" width="20.42578125" style="4" customWidth="1"/>
    <col min="8" max="8" width="19" style="4" customWidth="1"/>
    <col min="9" max="9" width="19" style="14" customWidth="1"/>
    <col min="10" max="10" width="29" bestFit="1" customWidth="1"/>
    <col min="11" max="11" width="11.5703125" bestFit="1" customWidth="1"/>
  </cols>
  <sheetData>
    <row r="1" spans="1:10">
      <c r="A1" s="1"/>
      <c r="B1" s="1"/>
      <c r="C1" s="2"/>
      <c r="D1" s="2"/>
      <c r="E1" s="3"/>
      <c r="I1" s="4"/>
    </row>
    <row r="2" spans="1:10" ht="30">
      <c r="A2" s="5" t="s">
        <v>0</v>
      </c>
      <c r="B2" s="5" t="s">
        <v>1</v>
      </c>
      <c r="C2" s="6" t="s">
        <v>2</v>
      </c>
      <c r="D2" s="6" t="s">
        <v>47</v>
      </c>
      <c r="E2" s="5" t="s">
        <v>3</v>
      </c>
      <c r="F2" s="5" t="s">
        <v>52</v>
      </c>
      <c r="G2" s="6" t="s">
        <v>4</v>
      </c>
      <c r="H2" s="6" t="s">
        <v>5</v>
      </c>
      <c r="I2" s="6" t="s">
        <v>6</v>
      </c>
      <c r="J2" s="5" t="s">
        <v>7</v>
      </c>
    </row>
    <row r="3" spans="1:10">
      <c r="A3" s="7" t="s">
        <v>8</v>
      </c>
      <c r="B3" s="8" t="s">
        <v>9</v>
      </c>
      <c r="C3" s="9" t="s">
        <v>10</v>
      </c>
      <c r="D3" s="9">
        <f>VLOOKUP(B3,[1]Sheet1!$B$3:$G$204,6,FALSE)</f>
        <v>2</v>
      </c>
      <c r="E3" s="8" t="s">
        <v>48</v>
      </c>
      <c r="F3" s="8" t="s">
        <v>54</v>
      </c>
      <c r="G3" s="9" t="s">
        <v>11</v>
      </c>
      <c r="H3" s="9" t="s">
        <v>12</v>
      </c>
      <c r="I3" s="10">
        <v>20460</v>
      </c>
      <c r="J3" s="7"/>
    </row>
    <row r="4" spans="1:10">
      <c r="A4" s="7" t="s">
        <v>8</v>
      </c>
      <c r="B4" s="8" t="s">
        <v>13</v>
      </c>
      <c r="C4" s="9" t="s">
        <v>14</v>
      </c>
      <c r="D4" s="9">
        <f>VLOOKUP(B4,[1]Sheet1!$B$3:$G$204,6,FALSE)</f>
        <v>1</v>
      </c>
      <c r="E4" s="8" t="s">
        <v>48</v>
      </c>
      <c r="F4" s="8" t="s">
        <v>54</v>
      </c>
      <c r="G4" s="9" t="s">
        <v>15</v>
      </c>
      <c r="H4" s="9"/>
      <c r="I4" s="10">
        <v>4609</v>
      </c>
      <c r="J4" s="7"/>
    </row>
    <row r="5" spans="1:10">
      <c r="A5" s="7" t="s">
        <v>8</v>
      </c>
      <c r="B5" s="8" t="s">
        <v>16</v>
      </c>
      <c r="C5" s="9" t="s">
        <v>17</v>
      </c>
      <c r="D5" s="9">
        <v>3</v>
      </c>
      <c r="E5" s="8" t="s">
        <v>48</v>
      </c>
      <c r="F5" s="8" t="s">
        <v>54</v>
      </c>
      <c r="G5" s="9" t="s">
        <v>15</v>
      </c>
      <c r="H5" s="9"/>
      <c r="I5" s="10">
        <v>12100</v>
      </c>
      <c r="J5" s="7"/>
    </row>
    <row r="6" spans="1:10">
      <c r="A6" s="7" t="s">
        <v>8</v>
      </c>
      <c r="B6" s="8" t="s">
        <v>18</v>
      </c>
      <c r="C6" s="9" t="s">
        <v>19</v>
      </c>
      <c r="D6" s="9">
        <v>1</v>
      </c>
      <c r="E6" s="8" t="s">
        <v>48</v>
      </c>
      <c r="F6" s="8" t="s">
        <v>54</v>
      </c>
      <c r="G6" s="9" t="s">
        <v>20</v>
      </c>
      <c r="H6" s="9"/>
      <c r="I6" s="10">
        <v>2750</v>
      </c>
      <c r="J6" s="7"/>
    </row>
    <row r="7" spans="1:10">
      <c r="A7" s="7" t="s">
        <v>23</v>
      </c>
      <c r="B7" s="8" t="s">
        <v>24</v>
      </c>
      <c r="C7" s="15" t="s">
        <v>25</v>
      </c>
      <c r="D7" s="9">
        <v>1</v>
      </c>
      <c r="E7" s="8" t="s">
        <v>50</v>
      </c>
      <c r="F7" s="8" t="s">
        <v>56</v>
      </c>
      <c r="G7" s="9"/>
      <c r="H7" s="9"/>
      <c r="I7" s="10">
        <v>2838</v>
      </c>
      <c r="J7" s="7"/>
    </row>
    <row r="8" spans="1:10">
      <c r="A8" s="7" t="s">
        <v>23</v>
      </c>
      <c r="B8" s="8" t="s">
        <v>26</v>
      </c>
      <c r="C8" s="15" t="s">
        <v>27</v>
      </c>
      <c r="D8" s="9">
        <f>VLOOKUP(B8,[1]Sheet1!$B$3:$G$204,6,FALSE)</f>
        <v>3</v>
      </c>
      <c r="E8" s="8" t="s">
        <v>50</v>
      </c>
      <c r="F8" s="8" t="s">
        <v>56</v>
      </c>
      <c r="G8" s="9"/>
      <c r="H8" s="9"/>
      <c r="I8" s="10">
        <v>335.5</v>
      </c>
      <c r="J8" s="7"/>
    </row>
    <row r="9" spans="1:10">
      <c r="A9" s="7" t="s">
        <v>28</v>
      </c>
      <c r="B9" s="8" t="s">
        <v>29</v>
      </c>
      <c r="C9" s="15" t="s">
        <v>30</v>
      </c>
      <c r="D9" s="9">
        <v>1</v>
      </c>
      <c r="E9" s="8" t="s">
        <v>51</v>
      </c>
      <c r="F9" s="8" t="s">
        <v>53</v>
      </c>
      <c r="G9" s="9" t="s">
        <v>21</v>
      </c>
      <c r="H9" s="9" t="s">
        <v>31</v>
      </c>
      <c r="I9" s="10">
        <v>57200</v>
      </c>
      <c r="J9" s="7"/>
    </row>
    <row r="10" spans="1:10">
      <c r="A10" s="7" t="s">
        <v>28</v>
      </c>
      <c r="B10" s="8" t="s">
        <v>34</v>
      </c>
      <c r="C10" s="15" t="s">
        <v>35</v>
      </c>
      <c r="D10" s="9">
        <v>1</v>
      </c>
      <c r="E10" s="8" t="s">
        <v>51</v>
      </c>
      <c r="F10" s="8" t="s">
        <v>53</v>
      </c>
      <c r="G10" s="9" t="s">
        <v>21</v>
      </c>
      <c r="H10" s="9" t="s">
        <v>36</v>
      </c>
      <c r="I10" s="10">
        <v>77440</v>
      </c>
      <c r="J10" s="7"/>
    </row>
    <row r="11" spans="1:10" s="16" customFormat="1" ht="15.75" thickBot="1">
      <c r="A11" s="17" t="s">
        <v>8</v>
      </c>
      <c r="B11" s="18" t="s">
        <v>37</v>
      </c>
      <c r="C11" s="19" t="s">
        <v>60</v>
      </c>
      <c r="D11" s="19">
        <v>1</v>
      </c>
      <c r="E11" s="18"/>
      <c r="F11" s="8"/>
      <c r="G11" s="20" t="s">
        <v>61</v>
      </c>
      <c r="I11" s="21">
        <v>79000</v>
      </c>
      <c r="J11" s="17"/>
    </row>
    <row r="12" spans="1:10">
      <c r="A12" s="7" t="s">
        <v>8</v>
      </c>
      <c r="B12" s="8" t="s">
        <v>43</v>
      </c>
      <c r="C12" s="9" t="s">
        <v>44</v>
      </c>
      <c r="D12" s="9">
        <v>1</v>
      </c>
      <c r="E12" s="8" t="s">
        <v>57</v>
      </c>
      <c r="F12" s="8"/>
      <c r="G12" s="12" t="s">
        <v>45</v>
      </c>
      <c r="H12" s="12" t="s">
        <v>46</v>
      </c>
      <c r="I12" s="10">
        <v>330000</v>
      </c>
      <c r="J12" s="7" t="s">
        <v>22</v>
      </c>
    </row>
    <row r="13" spans="1:10" s="16" customFormat="1" ht="30">
      <c r="A13" s="17" t="s">
        <v>32</v>
      </c>
      <c r="B13" s="18" t="s">
        <v>38</v>
      </c>
      <c r="C13" s="19" t="s">
        <v>59</v>
      </c>
      <c r="D13" s="19">
        <v>2</v>
      </c>
      <c r="E13" s="18" t="s">
        <v>49</v>
      </c>
      <c r="F13" s="8" t="s">
        <v>55</v>
      </c>
      <c r="G13" s="19"/>
      <c r="H13" s="19" t="s">
        <v>33</v>
      </c>
      <c r="I13" s="21">
        <v>4180</v>
      </c>
      <c r="J13" s="17"/>
    </row>
    <row r="14" spans="1:10" s="16" customFormat="1">
      <c r="A14" s="17" t="s">
        <v>32</v>
      </c>
      <c r="B14" s="18" t="s">
        <v>39</v>
      </c>
      <c r="C14" s="19" t="s">
        <v>58</v>
      </c>
      <c r="D14" s="19">
        <f>VLOOKUP(B14,[1]Sheet1!$B$3:$G$204,6,FALSE)</f>
        <v>1</v>
      </c>
      <c r="E14" s="18" t="s">
        <v>49</v>
      </c>
      <c r="F14" s="8" t="s">
        <v>55</v>
      </c>
      <c r="G14" s="22"/>
      <c r="H14" s="19" t="s">
        <v>33</v>
      </c>
      <c r="I14" s="21">
        <v>0</v>
      </c>
      <c r="J14" s="17"/>
    </row>
    <row r="15" spans="1:10">
      <c r="A15" s="7" t="s">
        <v>23</v>
      </c>
      <c r="B15" s="7" t="s">
        <v>40</v>
      </c>
      <c r="C15" s="11" t="s">
        <v>41</v>
      </c>
      <c r="D15" s="9">
        <f>VLOOKUP(B15,[1]Sheet1!$B$3:$G$204,6,FALSE)</f>
        <v>1</v>
      </c>
      <c r="E15" s="8" t="s">
        <v>50</v>
      </c>
      <c r="F15" s="8" t="s">
        <v>56</v>
      </c>
      <c r="G15" s="11"/>
      <c r="H15" s="11"/>
      <c r="I15" s="10" t="e">
        <v>#N/A</v>
      </c>
      <c r="J15" s="7"/>
    </row>
    <row r="16" spans="1:10">
      <c r="A16" s="7" t="s">
        <v>23</v>
      </c>
      <c r="B16" s="7" t="s">
        <v>40</v>
      </c>
      <c r="C16" s="11" t="s">
        <v>42</v>
      </c>
      <c r="D16" s="9">
        <f>VLOOKUP(B16,[1]Sheet1!$B$3:$G$204,6,FALSE)</f>
        <v>1</v>
      </c>
      <c r="E16" s="8" t="s">
        <v>50</v>
      </c>
      <c r="F16" s="8" t="s">
        <v>56</v>
      </c>
      <c r="G16" s="11"/>
      <c r="H16" s="11"/>
      <c r="I16" s="10" t="e">
        <v>#N/A</v>
      </c>
      <c r="J16" s="7"/>
    </row>
  </sheetData>
  <autoFilter ref="A2:J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Trupti Dalvi</cp:lastModifiedBy>
  <dcterms:created xsi:type="dcterms:W3CDTF">2023-09-29T13:37:08Z</dcterms:created>
  <dcterms:modified xsi:type="dcterms:W3CDTF">2024-10-16T05:17:28Z</dcterms:modified>
</cp:coreProperties>
</file>