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Smrutika Thoti\OneDrive - Travel food Services\Hyderabad\Chai Point D005\HVAC\"/>
    </mc:Choice>
  </mc:AlternateContent>
  <bookViews>
    <workbookView xWindow="0" yWindow="0" windowWidth="23040" windowHeight="9190" activeTab="1"/>
  </bookViews>
  <sheets>
    <sheet name="Summary" sheetId="2" r:id="rId1"/>
    <sheet name="HVAC WORK" sheetId="11" r:id="rId2"/>
  </sheets>
  <definedNames>
    <definedName name="__xlnm.Print_Area_1">#REF!</definedName>
    <definedName name="__xlnm.Print_Area_2">#REF!</definedName>
    <definedName name="__xlnm.Print_Area_3">#REF!</definedName>
    <definedName name="__xlnm.Print_Area_4">#REF!</definedName>
    <definedName name="__xlnm.Print_Area_5">#REF!</definedName>
    <definedName name="__xlnm_Print_Area">#REF!</definedName>
    <definedName name="__xlnm_Print_Area_1">#REF!</definedName>
    <definedName name="__xlnm_Print_Area_2">#REF!</definedName>
    <definedName name="__xlnm_Print_Area_3">#REF!</definedName>
    <definedName name="__xlnm_Print_Area_4">#REF!</definedName>
    <definedName name="__xlnm_Print_Area_5">#REF!</definedName>
    <definedName name="ER">#REF!</definedName>
    <definedName name="_xlnm.Print_Area" localSheetId="1">'HVAC WORK'!$A$1:$F$58</definedName>
    <definedName name="sani">#REF!</definedName>
    <definedName name="Sanitary">#REF!</definedName>
    <definedName name="sanitry">#REF!</definedName>
    <definedName name="sant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8" i="11" l="1"/>
  <c r="F47" i="11"/>
  <c r="F46" i="11"/>
  <c r="F30" i="11"/>
  <c r="F23" i="11"/>
  <c r="F19" i="11"/>
  <c r="F13" i="11"/>
  <c r="D40" i="2"/>
  <c r="E40" i="2" s="1"/>
  <c r="D41" i="2"/>
  <c r="E41" i="2" s="1"/>
  <c r="F51" i="11" l="1"/>
  <c r="B37" i="2"/>
  <c r="D37" i="2" s="1"/>
  <c r="E37" i="2" s="1"/>
  <c r="D39" i="2"/>
  <c r="E39" i="2" s="1"/>
  <c r="D38" i="2"/>
  <c r="E38" i="2" s="1"/>
  <c r="D36" i="2"/>
  <c r="E36" i="2" s="1"/>
  <c r="D35" i="2"/>
  <c r="E35" i="2" s="1"/>
  <c r="E42" i="2" l="1"/>
  <c r="B32" i="2"/>
  <c r="D32" i="2" s="1"/>
  <c r="E32" i="2" s="1"/>
  <c r="A3" i="2" l="1"/>
  <c r="A31" i="2"/>
  <c r="A30" i="2"/>
  <c r="A29" i="2"/>
  <c r="A24" i="2"/>
  <c r="A23" i="2"/>
  <c r="A22" i="2"/>
  <c r="A21" i="2"/>
  <c r="A20" i="2"/>
  <c r="A19" i="2"/>
  <c r="A18" i="2"/>
  <c r="A17" i="2"/>
  <c r="A16" i="2"/>
  <c r="A14" i="2"/>
  <c r="A13" i="2"/>
  <c r="A12" i="2"/>
  <c r="A11" i="2"/>
  <c r="A10" i="2"/>
  <c r="A9" i="2"/>
  <c r="A8" i="2"/>
  <c r="B30" i="2" l="1"/>
  <c r="D30" i="2" s="1"/>
  <c r="E30" i="2" s="1"/>
  <c r="B5" i="2" l="1"/>
  <c r="D5" i="2" s="1"/>
  <c r="E5" i="2" s="1"/>
  <c r="B10" i="2"/>
  <c r="D10" i="2" s="1"/>
  <c r="E10" i="2" s="1"/>
  <c r="B9" i="2"/>
  <c r="D9" i="2" s="1"/>
  <c r="E9" i="2" s="1"/>
  <c r="B8" i="2"/>
  <c r="D8" i="2" s="1"/>
  <c r="E8" i="2" s="1"/>
  <c r="B7" i="2"/>
  <c r="D7" i="2" s="1"/>
  <c r="E7" i="2" s="1"/>
  <c r="B6" i="2"/>
  <c r="D6" i="2" s="1"/>
  <c r="E6" i="2" s="1"/>
  <c r="B4" i="2"/>
  <c r="D4" i="2" s="1"/>
  <c r="E4" i="2" s="1"/>
  <c r="B17" i="2"/>
  <c r="D17" i="2" s="1"/>
  <c r="E17" i="2" s="1"/>
  <c r="B3" i="2"/>
  <c r="B15" i="2"/>
  <c r="D15" i="2" s="1"/>
  <c r="E15" i="2" s="1"/>
  <c r="B12" i="2"/>
  <c r="D12" i="2" s="1"/>
  <c r="E12" i="2" s="1"/>
  <c r="B11" i="2"/>
  <c r="D11" i="2" s="1"/>
  <c r="E11" i="2" s="1"/>
  <c r="B13" i="2"/>
  <c r="D13" i="2" s="1"/>
  <c r="E13" i="2" s="1"/>
  <c r="B22" i="2"/>
  <c r="D22" i="2" s="1"/>
  <c r="E22" i="2" s="1"/>
  <c r="B26" i="2"/>
  <c r="D26" i="2" s="1"/>
  <c r="E26" i="2" s="1"/>
  <c r="B29" i="2"/>
  <c r="D29" i="2" s="1"/>
  <c r="E29" i="2" s="1"/>
  <c r="B31" i="2"/>
  <c r="D31" i="2" s="1"/>
  <c r="E31" i="2" s="1"/>
  <c r="B14" i="2"/>
  <c r="D14" i="2" s="1"/>
  <c r="E14" i="2" s="1"/>
  <c r="B23" i="2"/>
  <c r="D23" i="2" s="1"/>
  <c r="E23" i="2" s="1"/>
  <c r="B24" i="2"/>
  <c r="D24" i="2" s="1"/>
  <c r="E24" i="2" s="1"/>
  <c r="B25" i="2"/>
  <c r="D25" i="2" s="1"/>
  <c r="E25" i="2" s="1"/>
  <c r="B19" i="2"/>
  <c r="D19" i="2" s="1"/>
  <c r="E19" i="2" s="1"/>
  <c r="B16" i="2"/>
  <c r="D16" i="2" s="1"/>
  <c r="E16" i="2" s="1"/>
  <c r="B20" i="2"/>
  <c r="D20" i="2" s="1"/>
  <c r="E20" i="2" s="1"/>
  <c r="B21" i="2"/>
  <c r="D21" i="2" s="1"/>
  <c r="E21" i="2" s="1"/>
  <c r="B28" i="2"/>
  <c r="D28" i="2" s="1"/>
  <c r="E28" i="2" s="1"/>
  <c r="B27" i="2"/>
  <c r="D27" i="2" s="1"/>
  <c r="E27" i="2" s="1"/>
  <c r="B18" i="2"/>
  <c r="D18" i="2" s="1"/>
  <c r="E18" i="2" s="1"/>
  <c r="D3" i="2" l="1"/>
  <c r="E3" i="2" s="1"/>
  <c r="E33" i="2" s="1"/>
  <c r="B33" i="2"/>
  <c r="E43" i="2" l="1"/>
</calcChain>
</file>

<file path=xl/sharedStrings.xml><?xml version="1.0" encoding="utf-8"?>
<sst xmlns="http://schemas.openxmlformats.org/spreadsheetml/2006/main" count="118" uniqueCount="97">
  <si>
    <t>Description</t>
  </si>
  <si>
    <t>Amount</t>
  </si>
  <si>
    <t>Total</t>
  </si>
  <si>
    <t>Flooring &amp; Wall Tiling</t>
  </si>
  <si>
    <t>Rm</t>
  </si>
  <si>
    <t>Wiring</t>
  </si>
  <si>
    <t>Fixture installation</t>
  </si>
  <si>
    <t>Category</t>
  </si>
  <si>
    <t>GST 18%</t>
  </si>
  <si>
    <t>GST Amount</t>
  </si>
  <si>
    <t>Amount with tax</t>
  </si>
  <si>
    <t xml:space="preserve">Water Proofing </t>
  </si>
  <si>
    <t xml:space="preserve">Raised Floor </t>
  </si>
  <si>
    <t>Block work</t>
  </si>
  <si>
    <t>Drain</t>
  </si>
  <si>
    <t>C&amp;I inlet</t>
  </si>
  <si>
    <t>CPVC Inlet</t>
  </si>
  <si>
    <t>HVAC</t>
  </si>
  <si>
    <t>Music</t>
  </si>
  <si>
    <t>Exhaust</t>
  </si>
  <si>
    <t xml:space="preserve">Light fixtures </t>
  </si>
  <si>
    <t>Signage</t>
  </si>
  <si>
    <t xml:space="preserve">Fire fighting </t>
  </si>
  <si>
    <t>Fire and Alarm system</t>
  </si>
  <si>
    <t>Fire separation system</t>
  </si>
  <si>
    <t>Marketing -Canvas photo frames</t>
  </si>
  <si>
    <t xml:space="preserve"> HVAC LOW SIDE WORK  QUANTITIES FOR PROVIDING &amp; INSTALLING WORK</t>
  </si>
  <si>
    <t>All the rates  quoted by the contractor  shall be complete  finished work including cost of all labour, material, scaffolding, finishing as required with tools, plants, lead, lift, tollage, octroi, royalties etc. except those  specially  excluded  in the description of the individual items. All works shall be  executed as per drawings, specification and instructions of Site incharge and  shall include  the supply and installation  at site of all the equipment, ancillary materials as specified  and all such items what-so-ever which may be  required to  fulfill the intent and purpose as laid  down in the specification and/or the drawings. All materials shall be as  per ISI specification and  with IS certification marked wherever  applicable. The material shall be duly approved by contractor  before  incorporation in the actual work.</t>
  </si>
  <si>
    <t xml:space="preserve">HVAC LOW SIDE WORKS </t>
  </si>
  <si>
    <t xml:space="preserve">S. No. </t>
  </si>
  <si>
    <t xml:space="preserve">UNIT </t>
  </si>
  <si>
    <t>QTY.</t>
  </si>
  <si>
    <t xml:space="preserve"> RATE 
(RS.)</t>
  </si>
  <si>
    <t>AMOUNT
(RS.)</t>
  </si>
  <si>
    <t>Ducting (Factory Fabricated)</t>
  </si>
  <si>
    <t>1.1</t>
  </si>
  <si>
    <t>Supplying, installing, testing and balancing of Galvanised Steel Sheet                  (Completely Factory Fabricated with TDF/Slip ON Flanges) 120 GSM seamed ducting of following thickness including necessary supports, hangers, nuts, bolts, gaskets, splitter dampers, turning vanes, canvas connections etc. complete as per technical specifications. All archs shall have baffles inside. 
The bidder shall quote his rates considering elbows, reducers, tees, baffles etc.
The thickness of ducting shall be according to IS 655- 1963. 
Support/Gaskets shall be provided striclty as per the technical specifications, drawings.
Support shall be considered at an interval of 2.5 mtrs and on all branches.
For all main ducts engraved labels shall be provided as per reqmt of EIC.
Measurement shall be made based upon effective duct area, Contractor to bid accordingly.</t>
  </si>
  <si>
    <t xml:space="preserve">Rectangular seamed galvanised steel sheet ducting </t>
  </si>
  <si>
    <t>1.1.1</t>
  </si>
  <si>
    <t>22 Gauge</t>
  </si>
  <si>
    <t>Sqm.</t>
  </si>
  <si>
    <t>1.1.2</t>
  </si>
  <si>
    <t>24 Gauge</t>
  </si>
  <si>
    <t>RO</t>
  </si>
  <si>
    <t>(Up to 20% can be manual fabricated based on site conditions)</t>
  </si>
  <si>
    <t>Site Fabricated Duct for Kitchen Exhaust</t>
  </si>
  <si>
    <t xml:space="preserve">Supply, fabrication, installation &amp; testing of sheet metal ducting in square / rectangular section with 1.6 mm thick black metal sheet complete with gasket, elbows, bends,tee, splitters, supports etc as required for exhaust of air from kitchen hood as per approved shop drawings. </t>
  </si>
  <si>
    <t xml:space="preserve">  Smt.</t>
  </si>
  <si>
    <t>Ducting built-in components</t>
  </si>
  <si>
    <t>2.1</t>
  </si>
  <si>
    <t>Rectangular Manually Operated Duct/Collar Dampers</t>
  </si>
  <si>
    <t>Supplying, installing, testing and balancing of rectangular volume control damper made of 18 G GI casing 120 mm wide and 20 G GI sheet blade 100 mm wide, chrome plated spindles, self lubricating bushes blade linkage fully enclosed, handle operation with status indicator suitable for rectangular ducting connection.</t>
  </si>
  <si>
    <r>
      <rPr>
        <sz val="11"/>
        <rFont val="Calibri"/>
        <family val="2"/>
        <charset val="1"/>
      </rPr>
      <t>Supplying, Fixing, Testing and Commissioning of supply air Grills</t>
    </r>
    <r>
      <rPr>
        <b/>
        <sz val="11"/>
        <rFont val="Century"/>
        <family val="1"/>
        <charset val="1"/>
      </rPr>
      <t xml:space="preserve"> </t>
    </r>
    <r>
      <rPr>
        <sz val="11"/>
        <rFont val="Century"/>
        <family val="1"/>
        <charset val="1"/>
      </rPr>
      <t>of powder coated aluminium with all accessories.Supplying, installing, testing and balancing of alumnimium powder coated linear/ rectangular single louvered grill for supply &amp; return air(sample shall be approved before the execution).</t>
    </r>
    <r>
      <rPr>
        <sz val="11"/>
        <rFont val="Calibri"/>
        <family val="2"/>
        <charset val="1"/>
      </rPr>
      <t xml:space="preserve"> </t>
    </r>
  </si>
  <si>
    <t>2.2.1</t>
  </si>
  <si>
    <t>Supply air grilles with GI damper</t>
  </si>
  <si>
    <t>2.2.2</t>
  </si>
  <si>
    <t>Return/ Exhaust air Grilles without GI damper</t>
  </si>
  <si>
    <t>2.2.3</t>
  </si>
  <si>
    <t>Supply air squire diffuser with GI damper</t>
  </si>
  <si>
    <t>2.2.4</t>
  </si>
  <si>
    <t>Return air squire diffuser without GI damper</t>
  </si>
  <si>
    <t>2.2.5</t>
  </si>
  <si>
    <t>Fresh/Exhaust air Louvers with VCD, Bird screen/wire mesh etc.</t>
  </si>
  <si>
    <t>Flexible Duct Connection</t>
  </si>
  <si>
    <t>Supply,installation,testing and commissioning of fire retardant nonporous double layer flexible canvass connection between each  indoor unit and ducting.</t>
  </si>
  <si>
    <t>Duct Insulation</t>
  </si>
  <si>
    <t>Supplying, installing of external thermal insulation on ducts with approved sample of Al faced closed cell nitrile rubber duct insulation with density 50 Kg/ Cum complete as per specifications.</t>
  </si>
  <si>
    <t>4.1.1</t>
  </si>
  <si>
    <t xml:space="preserve">9mm thick insulation </t>
  </si>
  <si>
    <t>4.1.2</t>
  </si>
  <si>
    <t xml:space="preserve">12mm thick insulation </t>
  </si>
  <si>
    <t>Duct Acoustic Lining</t>
  </si>
  <si>
    <t xml:space="preserve">Providing and fixing duct acoustic lining with glass wool insulation covered with 0.5 mm perforated aluminium sheet, nuts, bolts etc. complete as per specifications and drawings. </t>
  </si>
  <si>
    <t>5.1.1</t>
  </si>
  <si>
    <t xml:space="preserve">25 mm thick </t>
  </si>
  <si>
    <t>Drain Piping</t>
  </si>
  <si>
    <t xml:space="preserve">Supply, Installation and Testing in position the following CPVC condensate drain pipe (suitable for minimum 6kg/sq cm working pressure) insulated with 6 mm thick Nitrile rubber insulation as per required . </t>
  </si>
  <si>
    <t>6.1.1</t>
  </si>
  <si>
    <t xml:space="preserve">32  mm  dia drain pipe </t>
  </si>
  <si>
    <t>6.1.2</t>
  </si>
  <si>
    <t xml:space="preserve">40  mm  dia drain pipe </t>
  </si>
  <si>
    <t>6.1.3</t>
  </si>
  <si>
    <t xml:space="preserve">50  mm  dia drain pipe </t>
  </si>
  <si>
    <t xml:space="preserve">TOTAL (Excluding taxes as applicable &amp; Contingencies @ 10% for unforseen reasons) </t>
  </si>
  <si>
    <t>Important Notes :</t>
  </si>
  <si>
    <t>a</t>
  </si>
  <si>
    <t>All rates to be inclusive of all cutting, chasing etc in brickwork / partitions /civil works, &amp; its repair</t>
  </si>
  <si>
    <t>b</t>
  </si>
  <si>
    <t xml:space="preserve">Rates to be all inclusive of disposal of debris to be dumped &amp; carted away from the site to approved dumping ground as per local statutory norms. </t>
  </si>
  <si>
    <t>c</t>
  </si>
  <si>
    <t>All rates to be inclusive of any core cutting required in civil works</t>
  </si>
  <si>
    <t>d</t>
  </si>
  <si>
    <t xml:space="preserve">Rates to be all inclusive of scaffolding, labour, material, tools, tackles etc.  </t>
  </si>
  <si>
    <t>e</t>
  </si>
  <si>
    <t>Rates to be all inclusive of preparation of shop drawings wherever required and its approval</t>
  </si>
  <si>
    <t>f</t>
  </si>
  <si>
    <t>Tenants need to provide booster exhaust fan to suit their ventilation, if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</si>
</sst>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1"/>
      <name val="Calibri Light"/>
      <family val="2"/>
      <scheme val="major"/>
    </font>
    <font>
      <sz val="12"/>
      <color theme="1"/>
      <name val="Calibri"/>
      <family val="2"/>
      <scheme val="minor"/>
    </font>
    <font>
      <b/>
      <sz val="12"/>
      <color theme="1"/>
      <name val="Calibri"/>
      <family val="2"/>
      <scheme val="minor"/>
    </font>
    <font>
      <sz val="11"/>
      <color indexed="8"/>
      <name val="Calibri"/>
      <family val="2"/>
    </font>
    <font>
      <b/>
      <sz val="12"/>
      <color indexed="8"/>
      <name val="Calibri"/>
      <family val="2"/>
      <charset val="1"/>
    </font>
    <font>
      <sz val="10"/>
      <name val="Arial"/>
      <family val="2"/>
      <charset val="204"/>
    </font>
    <font>
      <sz val="11"/>
      <name val="Calibri"/>
      <family val="2"/>
      <charset val="1"/>
    </font>
    <font>
      <b/>
      <sz val="11"/>
      <name val="Calibri"/>
      <family val="2"/>
      <charset val="1"/>
    </font>
    <font>
      <b/>
      <sz val="11"/>
      <color indexed="8"/>
      <name val="Calibri"/>
      <family val="2"/>
      <charset val="1"/>
    </font>
    <font>
      <sz val="11"/>
      <color indexed="8"/>
      <name val="Calibri"/>
      <family val="2"/>
      <charset val="1"/>
    </font>
    <font>
      <b/>
      <u/>
      <sz val="11"/>
      <name val="Calibri"/>
      <family val="2"/>
      <charset val="1"/>
    </font>
    <font>
      <b/>
      <sz val="10"/>
      <name val="Calibri"/>
      <family val="2"/>
      <charset val="1"/>
    </font>
    <font>
      <sz val="11"/>
      <name val="Century"/>
      <family val="1"/>
    </font>
    <font>
      <sz val="10"/>
      <name val="Calibri"/>
      <family val="2"/>
      <charset val="1"/>
    </font>
    <font>
      <b/>
      <sz val="11"/>
      <name val="Century"/>
      <family val="1"/>
      <charset val="1"/>
    </font>
    <font>
      <sz val="11"/>
      <name val="Century"/>
      <family val="1"/>
      <charset val="1"/>
    </font>
    <font>
      <sz val="10"/>
      <name val="Arial"/>
      <family val="2"/>
      <charset val="1"/>
    </font>
  </fonts>
  <fills count="7">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43" fontId="1" fillId="0" borderId="0" applyFont="0" applyFill="0" applyBorder="0" applyAlignment="0" applyProtection="0"/>
    <xf numFmtId="43" fontId="3" fillId="0" borderId="0" applyFont="0" applyFill="0" applyBorder="0" applyAlignment="0" applyProtection="0"/>
    <xf numFmtId="0" fontId="7" fillId="0" borderId="0"/>
    <xf numFmtId="0" fontId="9" fillId="0" borderId="0"/>
    <xf numFmtId="0" fontId="20" fillId="0" borderId="0"/>
  </cellStyleXfs>
  <cellXfs count="66">
    <xf numFmtId="0" fontId="0" fillId="0" borderId="0" xfId="0"/>
    <xf numFmtId="164" fontId="0" fillId="0" borderId="1" xfId="1" applyNumberFormat="1" applyFont="1" applyBorder="1" applyAlignment="1">
      <alignment horizontal="center" vertical="center"/>
    </xf>
    <xf numFmtId="0" fontId="0" fillId="0" borderId="1" xfId="0" applyBorder="1"/>
    <xf numFmtId="164" fontId="0" fillId="0" borderId="1" xfId="1" applyNumberFormat="1" applyFont="1" applyFill="1" applyBorder="1" applyAlignment="1">
      <alignment horizontal="center" vertical="center"/>
    </xf>
    <xf numFmtId="164" fontId="0" fillId="2" borderId="1" xfId="1" applyNumberFormat="1" applyFont="1" applyFill="1" applyBorder="1" applyAlignment="1">
      <alignment horizontal="center" vertical="center" wrapText="1"/>
    </xf>
    <xf numFmtId="164" fontId="0" fillId="2" borderId="1" xfId="5" applyNumberFormat="1" applyFont="1" applyFill="1" applyBorder="1" applyAlignment="1">
      <alignment horizontal="center" vertical="center" wrapText="1"/>
    </xf>
    <xf numFmtId="9" fontId="0" fillId="0" borderId="1" xfId="2" applyFont="1" applyBorder="1" applyAlignment="1">
      <alignment horizontal="center" vertical="center"/>
    </xf>
    <xf numFmtId="164" fontId="0" fillId="0" borderId="1" xfId="1" applyNumberFormat="1" applyFont="1" applyFill="1" applyBorder="1" applyAlignment="1"/>
    <xf numFmtId="164" fontId="0" fillId="4" borderId="1" xfId="1" applyNumberFormat="1" applyFont="1" applyFill="1" applyBorder="1" applyAlignment="1">
      <alignment horizontal="center"/>
    </xf>
    <xf numFmtId="0" fontId="6" fillId="0" borderId="1" xfId="0" applyFont="1" applyBorder="1"/>
    <xf numFmtId="164" fontId="2" fillId="3" borderId="1" xfId="0" applyNumberFormat="1" applyFont="1" applyFill="1" applyBorder="1"/>
    <xf numFmtId="164" fontId="2" fillId="3" borderId="1" xfId="0" applyNumberFormat="1" applyFont="1" applyFill="1" applyBorder="1" applyAlignment="1">
      <alignment horizontal="center"/>
    </xf>
    <xf numFmtId="0" fontId="4" fillId="5" borderId="2" xfId="0" applyFont="1" applyFill="1" applyBorder="1" applyAlignment="1">
      <alignment horizontal="center" vertical="center" wrapText="1"/>
    </xf>
    <xf numFmtId="164" fontId="5" fillId="0" borderId="2" xfId="6" applyNumberFormat="1" applyFont="1" applyBorder="1" applyAlignment="1">
      <alignment horizontal="left" vertical="center"/>
    </xf>
    <xf numFmtId="0" fontId="5" fillId="0" borderId="2" xfId="4" applyFont="1" applyBorder="1" applyAlignment="1">
      <alignment horizontal="left"/>
    </xf>
    <xf numFmtId="43" fontId="5" fillId="0" borderId="2" xfId="6" applyFont="1" applyBorder="1" applyAlignment="1">
      <alignment horizontal="left" vertical="center"/>
    </xf>
    <xf numFmtId="43" fontId="5" fillId="0" borderId="2" xfId="6" applyFont="1" applyBorder="1" applyAlignment="1">
      <alignment horizontal="left"/>
    </xf>
    <xf numFmtId="0" fontId="5" fillId="0" borderId="2" xfId="4" applyFont="1" applyBorder="1" applyAlignment="1">
      <alignment horizontal="left" vertical="center"/>
    </xf>
    <xf numFmtId="2" fontId="5" fillId="0" borderId="2" xfId="4" applyNumberFormat="1" applyFont="1" applyBorder="1" applyAlignment="1">
      <alignment horizontal="left" vertical="center"/>
    </xf>
    <xf numFmtId="0" fontId="0" fillId="0" borderId="2" xfId="0" applyBorder="1" applyAlignment="1">
      <alignment horizontal="left"/>
    </xf>
    <xf numFmtId="0" fontId="0" fillId="0" borderId="2" xfId="0" applyBorder="1"/>
    <xf numFmtId="0" fontId="6" fillId="0" borderId="2" xfId="0" applyFont="1" applyBorder="1"/>
    <xf numFmtId="0" fontId="0" fillId="0" borderId="4" xfId="0" applyBorder="1"/>
    <xf numFmtId="0" fontId="0" fillId="0" borderId="5" xfId="0" applyBorder="1"/>
    <xf numFmtId="0" fontId="0" fillId="0" borderId="0" xfId="0" applyBorder="1" applyAlignment="1">
      <alignment wrapText="1"/>
    </xf>
    <xf numFmtId="0" fontId="0" fillId="0" borderId="0" xfId="0" applyBorder="1"/>
    <xf numFmtId="0" fontId="7" fillId="0" borderId="0" xfId="7"/>
    <xf numFmtId="0" fontId="12" fillId="6" borderId="6" xfId="7" applyFont="1" applyFill="1" applyBorder="1" applyAlignment="1">
      <alignment horizontal="left" vertical="top"/>
    </xf>
    <xf numFmtId="0" fontId="12" fillId="6" borderId="6" xfId="7" applyFont="1" applyFill="1" applyBorder="1" applyAlignment="1">
      <alignment horizontal="center" vertical="top"/>
    </xf>
    <xf numFmtId="0" fontId="12" fillId="6" borderId="6" xfId="7" applyFont="1" applyFill="1" applyBorder="1" applyAlignment="1">
      <alignment horizontal="center" vertical="top" wrapText="1"/>
    </xf>
    <xf numFmtId="0" fontId="10" fillId="6" borderId="6" xfId="7" applyFont="1" applyFill="1" applyBorder="1" applyAlignment="1">
      <alignment horizontal="left" vertical="top"/>
    </xf>
    <xf numFmtId="0" fontId="10" fillId="6" borderId="6" xfId="7" applyFont="1" applyFill="1" applyBorder="1" applyAlignment="1">
      <alignment horizontal="justify" vertical="top" wrapText="1"/>
    </xf>
    <xf numFmtId="0" fontId="10" fillId="6" borderId="6" xfId="7" applyFont="1" applyFill="1" applyBorder="1" applyAlignment="1">
      <alignment horizontal="center"/>
    </xf>
    <xf numFmtId="3" fontId="10" fillId="6" borderId="6" xfId="7" applyNumberFormat="1" applyFont="1" applyFill="1" applyBorder="1" applyAlignment="1">
      <alignment horizontal="center"/>
    </xf>
    <xf numFmtId="2" fontId="13" fillId="6" borderId="6" xfId="7" applyNumberFormat="1" applyFont="1" applyFill="1" applyBorder="1" applyAlignment="1">
      <alignment horizontal="right" vertical="center"/>
    </xf>
    <xf numFmtId="0" fontId="10" fillId="6" borderId="6" xfId="7" applyFont="1" applyFill="1" applyBorder="1" applyAlignment="1">
      <alignment horizontal="left"/>
    </xf>
    <xf numFmtId="0" fontId="14" fillId="6" borderId="6" xfId="7" applyFont="1" applyFill="1" applyBorder="1" applyAlignment="1">
      <alignment horizontal="left"/>
    </xf>
    <xf numFmtId="3" fontId="10" fillId="6" borderId="6" xfId="7" applyNumberFormat="1" applyFont="1" applyFill="1" applyBorder="1" applyAlignment="1">
      <alignment horizontal="center" vertical="center"/>
    </xf>
    <xf numFmtId="49" fontId="10" fillId="6" borderId="6" xfId="7" applyNumberFormat="1" applyFont="1" applyFill="1" applyBorder="1" applyAlignment="1">
      <alignment horizontal="left" vertical="top"/>
    </xf>
    <xf numFmtId="0" fontId="10" fillId="6" borderId="6" xfId="7" applyFont="1" applyFill="1" applyBorder="1" applyAlignment="1">
      <alignment horizontal="center" vertical="center"/>
    </xf>
    <xf numFmtId="0" fontId="10" fillId="6" borderId="6" xfId="7" applyFont="1" applyFill="1" applyBorder="1" applyAlignment="1" applyProtection="1">
      <alignment horizontal="center" vertical="center"/>
      <protection locked="0"/>
    </xf>
    <xf numFmtId="49" fontId="10" fillId="6" borderId="6" xfId="7" applyNumberFormat="1" applyFont="1" applyFill="1" applyBorder="1" applyAlignment="1">
      <alignment horizontal="left"/>
    </xf>
    <xf numFmtId="0" fontId="15" fillId="6" borderId="6" xfId="7" applyFont="1" applyFill="1" applyBorder="1" applyAlignment="1">
      <alignment horizontal="left" vertical="center" wrapText="1"/>
    </xf>
    <xf numFmtId="49" fontId="16" fillId="6" borderId="6" xfId="7" applyNumberFormat="1" applyFont="1" applyFill="1" applyBorder="1" applyAlignment="1">
      <alignment horizontal="left" vertical="center"/>
    </xf>
    <xf numFmtId="0" fontId="16" fillId="0" borderId="1" xfId="7" applyFont="1" applyBorder="1" applyAlignment="1">
      <alignment horizontal="justify" vertical="center" wrapText="1"/>
    </xf>
    <xf numFmtId="0" fontId="7" fillId="0" borderId="0" xfId="7" applyAlignment="1">
      <alignment wrapText="1"/>
    </xf>
    <xf numFmtId="49" fontId="10" fillId="6" borderId="6" xfId="7" applyNumberFormat="1" applyFont="1" applyFill="1" applyBorder="1" applyAlignment="1">
      <alignment horizontal="left" vertical="center"/>
    </xf>
    <xf numFmtId="1" fontId="10" fillId="6" borderId="6" xfId="7" applyNumberFormat="1" applyFont="1" applyFill="1" applyBorder="1" applyAlignment="1" applyProtection="1">
      <alignment horizontal="center" vertical="center"/>
      <protection locked="0"/>
    </xf>
    <xf numFmtId="0" fontId="17" fillId="6" borderId="6" xfId="7" applyFont="1" applyFill="1" applyBorder="1" applyAlignment="1">
      <alignment horizontal="left" vertical="top" wrapText="1"/>
    </xf>
    <xf numFmtId="0" fontId="13" fillId="6" borderId="6" xfId="7" applyFont="1" applyFill="1" applyBorder="1" applyAlignment="1">
      <alignment horizontal="left" vertical="top"/>
    </xf>
    <xf numFmtId="0" fontId="13" fillId="6" borderId="6" xfId="7" applyFont="1" applyFill="1" applyBorder="1" applyAlignment="1">
      <alignment horizontal="center" vertical="center"/>
    </xf>
    <xf numFmtId="0" fontId="10" fillId="6" borderId="0" xfId="7" applyFont="1" applyFill="1" applyAlignment="1">
      <alignment horizontal="justify" vertical="top" wrapText="1"/>
    </xf>
    <xf numFmtId="0" fontId="10" fillId="6" borderId="6" xfId="7" applyFont="1" applyFill="1" applyBorder="1" applyAlignment="1">
      <alignment horizontal="justify" vertical="top"/>
    </xf>
    <xf numFmtId="0" fontId="12" fillId="6" borderId="6" xfId="9" applyFont="1" applyFill="1" applyBorder="1" applyAlignment="1">
      <alignment horizontal="right" vertical="top" wrapText="1"/>
    </xf>
    <xf numFmtId="0" fontId="13" fillId="6" borderId="6" xfId="7" applyFont="1" applyFill="1" applyBorder="1" applyAlignment="1">
      <alignment vertical="center"/>
    </xf>
    <xf numFmtId="3" fontId="12" fillId="6" borderId="6" xfId="7" applyNumberFormat="1" applyFont="1" applyFill="1" applyBorder="1" applyAlignment="1">
      <alignment horizontal="center" vertical="center"/>
    </xf>
    <xf numFmtId="0" fontId="14" fillId="6" borderId="7" xfId="9" applyFont="1" applyFill="1" applyBorder="1" applyAlignment="1">
      <alignment horizontal="center" wrapText="1"/>
    </xf>
    <xf numFmtId="0" fontId="13" fillId="6" borderId="0" xfId="7" applyFont="1" applyFill="1" applyAlignment="1">
      <alignment horizontal="center" vertical="center"/>
    </xf>
    <xf numFmtId="0" fontId="10" fillId="6" borderId="7" xfId="9" applyFont="1" applyFill="1" applyBorder="1" applyAlignment="1">
      <alignment horizontal="center" vertical="center" wrapText="1"/>
    </xf>
    <xf numFmtId="0" fontId="0" fillId="0" borderId="3" xfId="0" applyBorder="1" applyAlignment="1">
      <alignment horizontal="center"/>
    </xf>
    <xf numFmtId="0" fontId="10" fillId="6" borderId="7" xfId="9" applyFont="1" applyFill="1" applyBorder="1" applyAlignment="1">
      <alignment horizontal="left" vertical="center" wrapText="1"/>
    </xf>
    <xf numFmtId="0" fontId="8" fillId="6" borderId="6" xfId="7" applyFont="1" applyFill="1" applyBorder="1" applyAlignment="1">
      <alignment horizontal="center" vertical="center" wrapText="1"/>
    </xf>
    <xf numFmtId="0" fontId="10" fillId="6" borderId="6" xfId="8" applyFont="1" applyFill="1" applyBorder="1" applyAlignment="1">
      <alignment horizontal="left" vertical="top" wrapText="1"/>
    </xf>
    <xf numFmtId="0" fontId="11" fillId="6" borderId="6" xfId="8" applyFont="1" applyFill="1" applyBorder="1" applyAlignment="1">
      <alignment horizontal="center" vertical="top" wrapText="1"/>
    </xf>
    <xf numFmtId="0" fontId="11" fillId="6" borderId="7" xfId="9" applyFont="1" applyFill="1" applyBorder="1" applyAlignment="1">
      <alignment horizontal="left" vertical="center"/>
    </xf>
    <xf numFmtId="0" fontId="10" fillId="0" borderId="7" xfId="9" applyFont="1" applyBorder="1" applyAlignment="1">
      <alignment horizontal="left" vertical="top" wrapText="1"/>
    </xf>
  </cellXfs>
  <cellStyles count="10">
    <cellStyle name="Comma" xfId="1" builtinId="3"/>
    <cellStyle name="Comma 10" xfId="5"/>
    <cellStyle name="Comma 9 2" xfId="6"/>
    <cellStyle name="Normal" xfId="0" builtinId="0"/>
    <cellStyle name="Normal 11 2" xfId="4"/>
    <cellStyle name="Normal 2" xfId="7"/>
    <cellStyle name="Normal 2 2 2" xfId="9"/>
    <cellStyle name="Normal 2 4" xfId="3"/>
    <cellStyle name="Percent" xfId="2" builtinId="5"/>
    <cellStyle name="Style 1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94" zoomScaleNormal="94" workbookViewId="0">
      <selection activeCell="A3" sqref="A3"/>
    </sheetView>
  </sheetViews>
  <sheetFormatPr defaultRowHeight="14.5" x14ac:dyDescent="0.35"/>
  <cols>
    <col min="1" max="1" width="47.6328125" bestFit="1" customWidth="1"/>
    <col min="2" max="2" width="11.90625" customWidth="1"/>
    <col min="3" max="3" width="9" bestFit="1" customWidth="1"/>
    <col min="4" max="4" width="12.54296875" bestFit="1" customWidth="1"/>
    <col min="5" max="5" width="15.54296875" bestFit="1" customWidth="1"/>
    <col min="6" max="6" width="5.36328125" customWidth="1"/>
  </cols>
  <sheetData>
    <row r="1" spans="1:6" x14ac:dyDescent="0.35">
      <c r="B1" s="59"/>
      <c r="C1" s="59"/>
      <c r="D1" s="59"/>
      <c r="E1" s="59"/>
      <c r="F1" s="23"/>
    </row>
    <row r="2" spans="1:6" x14ac:dyDescent="0.35">
      <c r="A2" s="12" t="s">
        <v>7</v>
      </c>
      <c r="B2" s="4" t="s">
        <v>1</v>
      </c>
      <c r="C2" s="5" t="s">
        <v>8</v>
      </c>
      <c r="D2" s="4" t="s">
        <v>9</v>
      </c>
      <c r="E2" s="4" t="s">
        <v>10</v>
      </c>
      <c r="F2" s="24"/>
    </row>
    <row r="3" spans="1:6" ht="15.5" x14ac:dyDescent="0.35">
      <c r="A3" s="13" t="e">
        <f>#REF!</f>
        <v>#REF!</v>
      </c>
      <c r="B3" s="3" t="e">
        <f>#REF!</f>
        <v>#REF!</v>
      </c>
      <c r="C3" s="6">
        <v>0.18</v>
      </c>
      <c r="D3" s="1" t="e">
        <f t="shared" ref="D3:D9" si="0">C3*B3</f>
        <v>#REF!</v>
      </c>
      <c r="E3" s="1" t="e">
        <f t="shared" ref="E3:E9" si="1">D3+B3</f>
        <v>#REF!</v>
      </c>
      <c r="F3" s="25"/>
    </row>
    <row r="4" spans="1:6" ht="15.5" x14ac:dyDescent="0.35">
      <c r="A4" s="13" t="s">
        <v>11</v>
      </c>
      <c r="B4" s="3" t="e">
        <f>#REF!</f>
        <v>#REF!</v>
      </c>
      <c r="C4" s="6">
        <v>0.18</v>
      </c>
      <c r="D4" s="1" t="e">
        <f t="shared" si="0"/>
        <v>#REF!</v>
      </c>
      <c r="E4" s="1" t="e">
        <f t="shared" si="1"/>
        <v>#REF!</v>
      </c>
      <c r="F4" s="25"/>
    </row>
    <row r="5" spans="1:6" ht="15.5" x14ac:dyDescent="0.35">
      <c r="A5" s="14" t="s">
        <v>12</v>
      </c>
      <c r="B5" s="3" t="e">
        <f>#REF!</f>
        <v>#REF!</v>
      </c>
      <c r="C5" s="6">
        <v>0.18</v>
      </c>
      <c r="D5" s="1" t="e">
        <f t="shared" si="0"/>
        <v>#REF!</v>
      </c>
      <c r="E5" s="1" t="e">
        <f t="shared" si="1"/>
        <v>#REF!</v>
      </c>
      <c r="F5" s="25"/>
    </row>
    <row r="6" spans="1:6" ht="15.5" x14ac:dyDescent="0.35">
      <c r="A6" s="14" t="s">
        <v>13</v>
      </c>
      <c r="B6" s="3" t="e">
        <f>#REF!</f>
        <v>#REF!</v>
      </c>
      <c r="C6" s="6">
        <v>0.18</v>
      </c>
      <c r="D6" s="1" t="e">
        <f t="shared" si="0"/>
        <v>#REF!</v>
      </c>
      <c r="E6" s="1" t="e">
        <f t="shared" si="1"/>
        <v>#REF!</v>
      </c>
      <c r="F6" s="25"/>
    </row>
    <row r="7" spans="1:6" ht="15.5" x14ac:dyDescent="0.35">
      <c r="A7" s="14" t="s">
        <v>3</v>
      </c>
      <c r="B7" s="3" t="e">
        <f>#REF!</f>
        <v>#REF!</v>
      </c>
      <c r="C7" s="6">
        <v>0.18</v>
      </c>
      <c r="D7" s="1" t="e">
        <f t="shared" si="0"/>
        <v>#REF!</v>
      </c>
      <c r="E7" s="1" t="e">
        <f t="shared" si="1"/>
        <v>#REF!</v>
      </c>
      <c r="F7" s="25"/>
    </row>
    <row r="8" spans="1:6" ht="15.5" x14ac:dyDescent="0.35">
      <c r="A8" s="15" t="e">
        <f>#REF!</f>
        <v>#REF!</v>
      </c>
      <c r="B8" s="3" t="e">
        <f>#REF!</f>
        <v>#REF!</v>
      </c>
      <c r="C8" s="6">
        <v>0.18</v>
      </c>
      <c r="D8" s="1" t="e">
        <f t="shared" si="0"/>
        <v>#REF!</v>
      </c>
      <c r="E8" s="1" t="e">
        <f t="shared" si="1"/>
        <v>#REF!</v>
      </c>
      <c r="F8" s="25"/>
    </row>
    <row r="9" spans="1:6" ht="15.5" x14ac:dyDescent="0.35">
      <c r="A9" s="16" t="e">
        <f>#REF!</f>
        <v>#REF!</v>
      </c>
      <c r="B9" s="3" t="e">
        <f>#REF!</f>
        <v>#REF!</v>
      </c>
      <c r="C9" s="6">
        <v>0.18</v>
      </c>
      <c r="D9" s="1" t="e">
        <f t="shared" si="0"/>
        <v>#REF!</v>
      </c>
      <c r="E9" s="1" t="e">
        <f t="shared" si="1"/>
        <v>#REF!</v>
      </c>
      <c r="F9" s="25"/>
    </row>
    <row r="10" spans="1:6" ht="15.5" x14ac:dyDescent="0.35">
      <c r="A10" s="17" t="e">
        <f>#REF!</f>
        <v>#REF!</v>
      </c>
      <c r="B10" s="3" t="e">
        <f>#REF!</f>
        <v>#REF!</v>
      </c>
      <c r="C10" s="6">
        <v>0.18</v>
      </c>
      <c r="D10" s="1" t="e">
        <f t="shared" ref="D10" si="2">C10*B10</f>
        <v>#REF!</v>
      </c>
      <c r="E10" s="1" t="e">
        <f t="shared" ref="E10" si="3">D10+B10</f>
        <v>#REF!</v>
      </c>
      <c r="F10" s="25"/>
    </row>
    <row r="11" spans="1:6" ht="15.5" x14ac:dyDescent="0.35">
      <c r="A11" s="18" t="e">
        <f>#REF!</f>
        <v>#REF!</v>
      </c>
      <c r="B11" s="3" t="e">
        <f>#REF!</f>
        <v>#REF!</v>
      </c>
      <c r="C11" s="6">
        <v>0.18</v>
      </c>
      <c r="D11" s="1" t="e">
        <f t="shared" ref="D11:D29" si="4">C11*B11</f>
        <v>#REF!</v>
      </c>
      <c r="E11" s="1" t="e">
        <f t="shared" ref="E11:E29" si="5">D11+B11</f>
        <v>#REF!</v>
      </c>
      <c r="F11" s="25"/>
    </row>
    <row r="12" spans="1:6" ht="15.5" x14ac:dyDescent="0.35">
      <c r="A12" s="14" t="e">
        <f>#REF!</f>
        <v>#REF!</v>
      </c>
      <c r="B12" s="3" t="e">
        <f>#REF!</f>
        <v>#REF!</v>
      </c>
      <c r="C12" s="6">
        <v>0.18</v>
      </c>
      <c r="D12" s="1" t="e">
        <f t="shared" si="4"/>
        <v>#REF!</v>
      </c>
      <c r="E12" s="1" t="e">
        <f t="shared" si="5"/>
        <v>#REF!</v>
      </c>
      <c r="F12" s="25"/>
    </row>
    <row r="13" spans="1:6" ht="15.5" x14ac:dyDescent="0.35">
      <c r="A13" s="18" t="e">
        <f>#REF!</f>
        <v>#REF!</v>
      </c>
      <c r="B13" s="3" t="e">
        <f>#REF!</f>
        <v>#REF!</v>
      </c>
      <c r="C13" s="6">
        <v>0.18</v>
      </c>
      <c r="D13" s="1" t="e">
        <f t="shared" si="4"/>
        <v>#REF!</v>
      </c>
      <c r="E13" s="1" t="e">
        <f t="shared" si="5"/>
        <v>#REF!</v>
      </c>
      <c r="F13" s="25"/>
    </row>
    <row r="14" spans="1:6" ht="15.5" x14ac:dyDescent="0.35">
      <c r="A14" s="14" t="e">
        <f>#REF!</f>
        <v>#REF!</v>
      </c>
      <c r="B14" s="3" t="e">
        <f>#REF!</f>
        <v>#REF!</v>
      </c>
      <c r="C14" s="6">
        <v>0.18</v>
      </c>
      <c r="D14" s="1" t="e">
        <f t="shared" si="4"/>
        <v>#REF!</v>
      </c>
      <c r="E14" s="1" t="e">
        <f t="shared" si="5"/>
        <v>#REF!</v>
      </c>
      <c r="F14" s="25"/>
    </row>
    <row r="15" spans="1:6" ht="15.5" x14ac:dyDescent="0.35">
      <c r="A15" s="16" t="s">
        <v>5</v>
      </c>
      <c r="B15" s="3" t="e">
        <f>#REF!</f>
        <v>#REF!</v>
      </c>
      <c r="C15" s="6">
        <v>0.18</v>
      </c>
      <c r="D15" s="1" t="e">
        <f t="shared" si="4"/>
        <v>#REF!</v>
      </c>
      <c r="E15" s="1" t="e">
        <f t="shared" si="5"/>
        <v>#REF!</v>
      </c>
      <c r="F15" s="25"/>
    </row>
    <row r="16" spans="1:6" ht="15.5" x14ac:dyDescent="0.35">
      <c r="A16" s="16" t="e">
        <f>#REF!</f>
        <v>#REF!</v>
      </c>
      <c r="B16" s="3" t="e">
        <f>#REF!</f>
        <v>#REF!</v>
      </c>
      <c r="C16" s="6">
        <v>0.18</v>
      </c>
      <c r="D16" s="1" t="e">
        <f t="shared" si="4"/>
        <v>#REF!</v>
      </c>
      <c r="E16" s="1" t="e">
        <f t="shared" si="5"/>
        <v>#REF!</v>
      </c>
      <c r="F16" s="25"/>
    </row>
    <row r="17" spans="1:6" ht="15.5" x14ac:dyDescent="0.35">
      <c r="A17" s="16" t="e">
        <f>#REF!</f>
        <v>#REF!</v>
      </c>
      <c r="B17" s="3" t="e">
        <f>#REF!</f>
        <v>#REF!</v>
      </c>
      <c r="C17" s="6">
        <v>0.18</v>
      </c>
      <c r="D17" s="1" t="e">
        <f t="shared" si="4"/>
        <v>#REF!</v>
      </c>
      <c r="E17" s="1" t="e">
        <f t="shared" si="5"/>
        <v>#REF!</v>
      </c>
      <c r="F17" s="25"/>
    </row>
    <row r="18" spans="1:6" ht="15.5" x14ac:dyDescent="0.35">
      <c r="A18" s="18" t="e">
        <f>#REF!</f>
        <v>#REF!</v>
      </c>
      <c r="B18" s="3" t="e">
        <f>#REF!</f>
        <v>#REF!</v>
      </c>
      <c r="C18" s="6">
        <v>0.18</v>
      </c>
      <c r="D18" s="1" t="e">
        <f t="shared" si="4"/>
        <v>#REF!</v>
      </c>
      <c r="E18" s="1" t="e">
        <f t="shared" si="5"/>
        <v>#REF!</v>
      </c>
      <c r="F18" s="25"/>
    </row>
    <row r="19" spans="1:6" ht="15.5" x14ac:dyDescent="0.35">
      <c r="A19" s="18" t="e">
        <f>#REF!</f>
        <v>#REF!</v>
      </c>
      <c r="B19" s="3" t="e">
        <f>#REF!</f>
        <v>#REF!</v>
      </c>
      <c r="C19" s="6">
        <v>0.18</v>
      </c>
      <c r="D19" s="1" t="e">
        <f t="shared" si="4"/>
        <v>#REF!</v>
      </c>
      <c r="E19" s="1" t="e">
        <f t="shared" si="5"/>
        <v>#REF!</v>
      </c>
      <c r="F19" s="25"/>
    </row>
    <row r="20" spans="1:6" ht="15.5" x14ac:dyDescent="0.35">
      <c r="A20" s="16" t="e">
        <f>#REF!</f>
        <v>#REF!</v>
      </c>
      <c r="B20" s="3" t="e">
        <f>#REF!</f>
        <v>#REF!</v>
      </c>
      <c r="C20" s="6">
        <v>0.18</v>
      </c>
      <c r="D20" s="1" t="e">
        <f t="shared" si="4"/>
        <v>#REF!</v>
      </c>
      <c r="E20" s="1" t="e">
        <f t="shared" si="5"/>
        <v>#REF!</v>
      </c>
      <c r="F20" s="25"/>
    </row>
    <row r="21" spans="1:6" ht="15.5" x14ac:dyDescent="0.35">
      <c r="A21" s="18" t="e">
        <f>#REF!</f>
        <v>#REF!</v>
      </c>
      <c r="B21" s="3" t="e">
        <f>#REF!</f>
        <v>#REF!</v>
      </c>
      <c r="C21" s="6">
        <v>0.18</v>
      </c>
      <c r="D21" s="1" t="e">
        <f t="shared" si="4"/>
        <v>#REF!</v>
      </c>
      <c r="E21" s="1" t="e">
        <f t="shared" si="5"/>
        <v>#REF!</v>
      </c>
      <c r="F21" s="25"/>
    </row>
    <row r="22" spans="1:6" ht="15.5" x14ac:dyDescent="0.35">
      <c r="A22" s="14" t="e">
        <f>#REF!</f>
        <v>#REF!</v>
      </c>
      <c r="B22" s="3" t="e">
        <f>#REF!</f>
        <v>#REF!</v>
      </c>
      <c r="C22" s="6">
        <v>0.18</v>
      </c>
      <c r="D22" s="1" t="e">
        <f t="shared" si="4"/>
        <v>#REF!</v>
      </c>
      <c r="E22" s="1" t="e">
        <f t="shared" si="5"/>
        <v>#REF!</v>
      </c>
      <c r="F22" s="25"/>
    </row>
    <row r="23" spans="1:6" ht="15.5" x14ac:dyDescent="0.35">
      <c r="A23" s="18" t="e">
        <f>#REF!</f>
        <v>#REF!</v>
      </c>
      <c r="B23" s="3" t="e">
        <f>#REF!</f>
        <v>#REF!</v>
      </c>
      <c r="C23" s="6">
        <v>0.18</v>
      </c>
      <c r="D23" s="1" t="e">
        <f t="shared" si="4"/>
        <v>#REF!</v>
      </c>
      <c r="E23" s="1" t="e">
        <f t="shared" si="5"/>
        <v>#REF!</v>
      </c>
      <c r="F23" s="25"/>
    </row>
    <row r="24" spans="1:6" ht="15.5" x14ac:dyDescent="0.35">
      <c r="A24" s="18" t="e">
        <f>#REF!</f>
        <v>#REF!</v>
      </c>
      <c r="B24" s="3" t="e">
        <f>#REF!</f>
        <v>#REF!</v>
      </c>
      <c r="C24" s="6">
        <v>0.18</v>
      </c>
      <c r="D24" s="1" t="e">
        <f t="shared" si="4"/>
        <v>#REF!</v>
      </c>
      <c r="E24" s="1" t="e">
        <f t="shared" si="5"/>
        <v>#REF!</v>
      </c>
      <c r="F24" s="25"/>
    </row>
    <row r="25" spans="1:6" ht="15.5" x14ac:dyDescent="0.35">
      <c r="A25" s="14" t="s">
        <v>14</v>
      </c>
      <c r="B25" s="3" t="e">
        <f>#REF!</f>
        <v>#REF!</v>
      </c>
      <c r="C25" s="6">
        <v>0.18</v>
      </c>
      <c r="D25" s="1" t="e">
        <f t="shared" si="4"/>
        <v>#REF!</v>
      </c>
      <c r="E25" s="1" t="e">
        <f t="shared" si="5"/>
        <v>#REF!</v>
      </c>
      <c r="F25" s="25"/>
    </row>
    <row r="26" spans="1:6" ht="15.5" x14ac:dyDescent="0.35">
      <c r="A26" s="18" t="s">
        <v>15</v>
      </c>
      <c r="B26" s="3" t="e">
        <f>#REF!</f>
        <v>#REF!</v>
      </c>
      <c r="C26" s="6">
        <v>0.18</v>
      </c>
      <c r="D26" s="1" t="e">
        <f t="shared" si="4"/>
        <v>#REF!</v>
      </c>
      <c r="E26" s="1" t="e">
        <f t="shared" si="5"/>
        <v>#REF!</v>
      </c>
      <c r="F26" s="25"/>
    </row>
    <row r="27" spans="1:6" ht="15.5" x14ac:dyDescent="0.35">
      <c r="A27" s="17" t="s">
        <v>16</v>
      </c>
      <c r="B27" s="3" t="e">
        <f>#REF!</f>
        <v>#REF!</v>
      </c>
      <c r="C27" s="6">
        <v>0.18</v>
      </c>
      <c r="D27" s="1" t="e">
        <f t="shared" si="4"/>
        <v>#REF!</v>
      </c>
      <c r="E27" s="1" t="e">
        <f t="shared" si="5"/>
        <v>#REF!</v>
      </c>
      <c r="F27" s="25"/>
    </row>
    <row r="28" spans="1:6" ht="15.5" x14ac:dyDescent="0.35">
      <c r="A28" s="17" t="s">
        <v>6</v>
      </c>
      <c r="B28" s="3" t="e">
        <f>#REF!</f>
        <v>#REF!</v>
      </c>
      <c r="C28" s="6">
        <v>0.18</v>
      </c>
      <c r="D28" s="1" t="e">
        <f t="shared" si="4"/>
        <v>#REF!</v>
      </c>
      <c r="E28" s="1" t="e">
        <f t="shared" si="5"/>
        <v>#REF!</v>
      </c>
      <c r="F28" s="25"/>
    </row>
    <row r="29" spans="1:6" ht="15.5" x14ac:dyDescent="0.35">
      <c r="A29" s="18" t="e">
        <f>#REF!</f>
        <v>#REF!</v>
      </c>
      <c r="B29" s="3" t="e">
        <f>#REF!</f>
        <v>#REF!</v>
      </c>
      <c r="C29" s="6">
        <v>0.18</v>
      </c>
      <c r="D29" s="1" t="e">
        <f t="shared" si="4"/>
        <v>#REF!</v>
      </c>
      <c r="E29" s="1" t="e">
        <f t="shared" si="5"/>
        <v>#REF!</v>
      </c>
      <c r="F29" s="25"/>
    </row>
    <row r="30" spans="1:6" ht="15.5" x14ac:dyDescent="0.35">
      <c r="A30" s="18" t="e">
        <f>#REF!</f>
        <v>#REF!</v>
      </c>
      <c r="B30" s="3" t="e">
        <f>#REF!</f>
        <v>#REF!</v>
      </c>
      <c r="C30" s="6">
        <v>0.18</v>
      </c>
      <c r="D30" s="1" t="e">
        <f t="shared" ref="D30:D31" si="6">C30*B30</f>
        <v>#REF!</v>
      </c>
      <c r="E30" s="1" t="e">
        <f t="shared" ref="E30:E31" si="7">D30+B30</f>
        <v>#REF!</v>
      </c>
      <c r="F30" s="25"/>
    </row>
    <row r="31" spans="1:6" ht="15.5" x14ac:dyDescent="0.35">
      <c r="A31" s="18" t="e">
        <f>#REF!</f>
        <v>#REF!</v>
      </c>
      <c r="B31" s="3" t="e">
        <f>#REF!</f>
        <v>#REF!</v>
      </c>
      <c r="C31" s="6">
        <v>0.18</v>
      </c>
      <c r="D31" s="1" t="e">
        <f t="shared" si="6"/>
        <v>#REF!</v>
      </c>
      <c r="E31" s="1" t="e">
        <f t="shared" si="7"/>
        <v>#REF!</v>
      </c>
      <c r="F31" s="25"/>
    </row>
    <row r="32" spans="1:6" ht="15.5" x14ac:dyDescent="0.35">
      <c r="A32" s="18" t="s">
        <v>20</v>
      </c>
      <c r="B32" s="3" t="e">
        <f>#REF!</f>
        <v>#REF!</v>
      </c>
      <c r="C32" s="6">
        <v>0.18</v>
      </c>
      <c r="D32" s="1" t="e">
        <f t="shared" ref="D32" si="8">C32*B32</f>
        <v>#REF!</v>
      </c>
      <c r="E32" s="1" t="e">
        <f t="shared" ref="E32" si="9">D32+B32</f>
        <v>#REF!</v>
      </c>
      <c r="F32" s="25"/>
    </row>
    <row r="33" spans="1:5" x14ac:dyDescent="0.35">
      <c r="A33" s="19"/>
      <c r="B33" s="7" t="e">
        <f>SUM(B3:B31)</f>
        <v>#REF!</v>
      </c>
      <c r="C33" s="2"/>
      <c r="D33" s="8" t="s">
        <v>2</v>
      </c>
      <c r="E33" s="11" t="e">
        <f>SUM(E3:E32)</f>
        <v>#REF!</v>
      </c>
    </row>
    <row r="34" spans="1:5" x14ac:dyDescent="0.35">
      <c r="A34" s="20"/>
      <c r="B34" s="2"/>
      <c r="C34" s="2"/>
      <c r="D34" s="2"/>
      <c r="E34" s="2"/>
    </row>
    <row r="35" spans="1:5" x14ac:dyDescent="0.35">
      <c r="A35" s="20" t="s">
        <v>17</v>
      </c>
      <c r="B35" s="2">
        <v>0</v>
      </c>
      <c r="C35" s="6">
        <v>0.18</v>
      </c>
      <c r="D35" s="1">
        <f t="shared" ref="D35:D36" si="10">C35*B35</f>
        <v>0</v>
      </c>
      <c r="E35" s="1">
        <f t="shared" ref="E35:E36" si="11">D35+B35</f>
        <v>0</v>
      </c>
    </row>
    <row r="36" spans="1:5" x14ac:dyDescent="0.35">
      <c r="A36" s="20" t="s">
        <v>18</v>
      </c>
      <c r="B36" s="2">
        <v>0</v>
      </c>
      <c r="C36" s="6">
        <v>0.18</v>
      </c>
      <c r="D36" s="1">
        <f t="shared" si="10"/>
        <v>0</v>
      </c>
      <c r="E36" s="1">
        <f t="shared" si="11"/>
        <v>0</v>
      </c>
    </row>
    <row r="37" spans="1:5" x14ac:dyDescent="0.35">
      <c r="A37" s="20" t="s">
        <v>21</v>
      </c>
      <c r="B37" s="2" t="e">
        <f>#REF!</f>
        <v>#REF!</v>
      </c>
      <c r="C37" s="6">
        <v>0.18</v>
      </c>
      <c r="D37" s="1" t="e">
        <f t="shared" ref="D37" si="12">C37*B37</f>
        <v>#REF!</v>
      </c>
      <c r="E37" s="1" t="e">
        <f t="shared" ref="E37" si="13">D37+B37</f>
        <v>#REF!</v>
      </c>
    </row>
    <row r="38" spans="1:5" x14ac:dyDescent="0.35">
      <c r="A38" s="20" t="s">
        <v>25</v>
      </c>
      <c r="B38" s="2">
        <v>0</v>
      </c>
      <c r="C38" s="6">
        <v>0.18</v>
      </c>
      <c r="D38" s="1">
        <f t="shared" ref="D38" si="14">C38*B38</f>
        <v>0</v>
      </c>
      <c r="E38" s="1">
        <f t="shared" ref="E38" si="15">D38+B38</f>
        <v>0</v>
      </c>
    </row>
    <row r="39" spans="1:5" x14ac:dyDescent="0.35">
      <c r="A39" s="20" t="s">
        <v>19</v>
      </c>
      <c r="B39" s="2">
        <v>0</v>
      </c>
      <c r="C39" s="6">
        <v>0.18</v>
      </c>
      <c r="D39" s="1">
        <f t="shared" ref="D39" si="16">C39*B39</f>
        <v>0</v>
      </c>
      <c r="E39" s="1">
        <f t="shared" ref="E39" si="17">D39+B39</f>
        <v>0</v>
      </c>
    </row>
    <row r="40" spans="1:5" x14ac:dyDescent="0.35">
      <c r="A40" s="20" t="s">
        <v>22</v>
      </c>
      <c r="B40" s="2">
        <v>0</v>
      </c>
      <c r="C40" s="6">
        <v>0.18</v>
      </c>
      <c r="D40" s="1">
        <f t="shared" ref="D40:D41" si="18">C40*B40</f>
        <v>0</v>
      </c>
      <c r="E40" s="1">
        <f t="shared" ref="E40:E41" si="19">D40+B40</f>
        <v>0</v>
      </c>
    </row>
    <row r="41" spans="1:5" x14ac:dyDescent="0.35">
      <c r="A41" s="20" t="s">
        <v>23</v>
      </c>
      <c r="B41" s="2">
        <v>0</v>
      </c>
      <c r="C41" s="6">
        <v>0.18</v>
      </c>
      <c r="D41" s="1">
        <f t="shared" si="18"/>
        <v>0</v>
      </c>
      <c r="E41" s="1">
        <f t="shared" si="19"/>
        <v>0</v>
      </c>
    </row>
    <row r="42" spans="1:5" x14ac:dyDescent="0.35">
      <c r="A42" s="20" t="s">
        <v>24</v>
      </c>
      <c r="B42" s="2">
        <v>0</v>
      </c>
      <c r="C42" s="6">
        <v>0.18</v>
      </c>
      <c r="D42" s="2"/>
      <c r="E42" s="10" t="e">
        <f>SUM(E35:E41)</f>
        <v>#REF!</v>
      </c>
    </row>
    <row r="43" spans="1:5" ht="15.5" x14ac:dyDescent="0.35">
      <c r="A43" s="21"/>
      <c r="B43" s="9"/>
      <c r="C43" s="9"/>
      <c r="D43" s="9"/>
      <c r="E43" s="10" t="e">
        <f>E42+E33</f>
        <v>#REF!</v>
      </c>
    </row>
    <row r="44" spans="1:5" x14ac:dyDescent="0.35">
      <c r="A44" s="2"/>
      <c r="B44" s="22"/>
      <c r="C44" s="22"/>
      <c r="D44" s="22"/>
      <c r="E44" s="22"/>
    </row>
  </sheetData>
  <mergeCells count="1">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abSelected="1" view="pageBreakPreview" zoomScaleNormal="100" zoomScaleSheetLayoutView="100" workbookViewId="0">
      <selection activeCell="A2" sqref="A2:F6"/>
    </sheetView>
  </sheetViews>
  <sheetFormatPr defaultRowHeight="14.5" x14ac:dyDescent="0.35"/>
  <cols>
    <col min="1" max="1" width="8.90625" style="26"/>
    <col min="2" max="2" width="87.54296875" style="26" customWidth="1"/>
    <col min="3" max="257" width="8.90625" style="26"/>
    <col min="258" max="258" width="87.54296875" style="26" customWidth="1"/>
    <col min="259" max="513" width="8.90625" style="26"/>
    <col min="514" max="514" width="87.54296875" style="26" customWidth="1"/>
    <col min="515" max="769" width="8.90625" style="26"/>
    <col min="770" max="770" width="87.54296875" style="26" customWidth="1"/>
    <col min="771" max="1025" width="8.90625" style="26"/>
    <col min="1026" max="1026" width="87.54296875" style="26" customWidth="1"/>
    <col min="1027" max="1281" width="8.90625" style="26"/>
    <col min="1282" max="1282" width="87.54296875" style="26" customWidth="1"/>
    <col min="1283" max="1537" width="8.90625" style="26"/>
    <col min="1538" max="1538" width="87.54296875" style="26" customWidth="1"/>
    <col min="1539" max="1793" width="8.90625" style="26"/>
    <col min="1794" max="1794" width="87.54296875" style="26" customWidth="1"/>
    <col min="1795" max="2049" width="8.90625" style="26"/>
    <col min="2050" max="2050" width="87.54296875" style="26" customWidth="1"/>
    <col min="2051" max="2305" width="8.90625" style="26"/>
    <col min="2306" max="2306" width="87.54296875" style="26" customWidth="1"/>
    <col min="2307" max="2561" width="8.90625" style="26"/>
    <col min="2562" max="2562" width="87.54296875" style="26" customWidth="1"/>
    <col min="2563" max="2817" width="8.90625" style="26"/>
    <col min="2818" max="2818" width="87.54296875" style="26" customWidth="1"/>
    <col min="2819" max="3073" width="8.90625" style="26"/>
    <col min="3074" max="3074" width="87.54296875" style="26" customWidth="1"/>
    <col min="3075" max="3329" width="8.90625" style="26"/>
    <col min="3330" max="3330" width="87.54296875" style="26" customWidth="1"/>
    <col min="3331" max="3585" width="8.90625" style="26"/>
    <col min="3586" max="3586" width="87.54296875" style="26" customWidth="1"/>
    <col min="3587" max="3841" width="8.90625" style="26"/>
    <col min="3842" max="3842" width="87.54296875" style="26" customWidth="1"/>
    <col min="3843" max="4097" width="8.90625" style="26"/>
    <col min="4098" max="4098" width="87.54296875" style="26" customWidth="1"/>
    <col min="4099" max="4353" width="8.90625" style="26"/>
    <col min="4354" max="4354" width="87.54296875" style="26" customWidth="1"/>
    <col min="4355" max="4609" width="8.90625" style="26"/>
    <col min="4610" max="4610" width="87.54296875" style="26" customWidth="1"/>
    <col min="4611" max="4865" width="8.90625" style="26"/>
    <col min="4866" max="4866" width="87.54296875" style="26" customWidth="1"/>
    <col min="4867" max="5121" width="8.90625" style="26"/>
    <col min="5122" max="5122" width="87.54296875" style="26" customWidth="1"/>
    <col min="5123" max="5377" width="8.90625" style="26"/>
    <col min="5378" max="5378" width="87.54296875" style="26" customWidth="1"/>
    <col min="5379" max="5633" width="8.90625" style="26"/>
    <col min="5634" max="5634" width="87.54296875" style="26" customWidth="1"/>
    <col min="5635" max="5889" width="8.90625" style="26"/>
    <col min="5890" max="5890" width="87.54296875" style="26" customWidth="1"/>
    <col min="5891" max="6145" width="8.90625" style="26"/>
    <col min="6146" max="6146" width="87.54296875" style="26" customWidth="1"/>
    <col min="6147" max="6401" width="8.90625" style="26"/>
    <col min="6402" max="6402" width="87.54296875" style="26" customWidth="1"/>
    <col min="6403" max="6657" width="8.90625" style="26"/>
    <col min="6658" max="6658" width="87.54296875" style="26" customWidth="1"/>
    <col min="6659" max="6913" width="8.90625" style="26"/>
    <col min="6914" max="6914" width="87.54296875" style="26" customWidth="1"/>
    <col min="6915" max="7169" width="8.90625" style="26"/>
    <col min="7170" max="7170" width="87.54296875" style="26" customWidth="1"/>
    <col min="7171" max="7425" width="8.90625" style="26"/>
    <col min="7426" max="7426" width="87.54296875" style="26" customWidth="1"/>
    <col min="7427" max="7681" width="8.90625" style="26"/>
    <col min="7682" max="7682" width="87.54296875" style="26" customWidth="1"/>
    <col min="7683" max="7937" width="8.90625" style="26"/>
    <col min="7938" max="7938" width="87.54296875" style="26" customWidth="1"/>
    <col min="7939" max="8193" width="8.90625" style="26"/>
    <col min="8194" max="8194" width="87.54296875" style="26" customWidth="1"/>
    <col min="8195" max="8449" width="8.90625" style="26"/>
    <col min="8450" max="8450" width="87.54296875" style="26" customWidth="1"/>
    <col min="8451" max="8705" width="8.90625" style="26"/>
    <col min="8706" max="8706" width="87.54296875" style="26" customWidth="1"/>
    <col min="8707" max="8961" width="8.90625" style="26"/>
    <col min="8962" max="8962" width="87.54296875" style="26" customWidth="1"/>
    <col min="8963" max="9217" width="8.90625" style="26"/>
    <col min="9218" max="9218" width="87.54296875" style="26" customWidth="1"/>
    <col min="9219" max="9473" width="8.90625" style="26"/>
    <col min="9474" max="9474" width="87.54296875" style="26" customWidth="1"/>
    <col min="9475" max="9729" width="8.90625" style="26"/>
    <col min="9730" max="9730" width="87.54296875" style="26" customWidth="1"/>
    <col min="9731" max="9985" width="8.90625" style="26"/>
    <col min="9986" max="9986" width="87.54296875" style="26" customWidth="1"/>
    <col min="9987" max="10241" width="8.90625" style="26"/>
    <col min="10242" max="10242" width="87.54296875" style="26" customWidth="1"/>
    <col min="10243" max="10497" width="8.90625" style="26"/>
    <col min="10498" max="10498" width="87.54296875" style="26" customWidth="1"/>
    <col min="10499" max="10753" width="8.90625" style="26"/>
    <col min="10754" max="10754" width="87.54296875" style="26" customWidth="1"/>
    <col min="10755" max="11009" width="8.90625" style="26"/>
    <col min="11010" max="11010" width="87.54296875" style="26" customWidth="1"/>
    <col min="11011" max="11265" width="8.90625" style="26"/>
    <col min="11266" max="11266" width="87.54296875" style="26" customWidth="1"/>
    <col min="11267" max="11521" width="8.90625" style="26"/>
    <col min="11522" max="11522" width="87.54296875" style="26" customWidth="1"/>
    <col min="11523" max="11777" width="8.90625" style="26"/>
    <col min="11778" max="11778" width="87.54296875" style="26" customWidth="1"/>
    <col min="11779" max="12033" width="8.90625" style="26"/>
    <col min="12034" max="12034" width="87.54296875" style="26" customWidth="1"/>
    <col min="12035" max="12289" width="8.90625" style="26"/>
    <col min="12290" max="12290" width="87.54296875" style="26" customWidth="1"/>
    <col min="12291" max="12545" width="8.90625" style="26"/>
    <col min="12546" max="12546" width="87.54296875" style="26" customWidth="1"/>
    <col min="12547" max="12801" width="8.90625" style="26"/>
    <col min="12802" max="12802" width="87.54296875" style="26" customWidth="1"/>
    <col min="12803" max="13057" width="8.90625" style="26"/>
    <col min="13058" max="13058" width="87.54296875" style="26" customWidth="1"/>
    <col min="13059" max="13313" width="8.90625" style="26"/>
    <col min="13314" max="13314" width="87.54296875" style="26" customWidth="1"/>
    <col min="13315" max="13569" width="8.90625" style="26"/>
    <col min="13570" max="13570" width="87.54296875" style="26" customWidth="1"/>
    <col min="13571" max="13825" width="8.90625" style="26"/>
    <col min="13826" max="13826" width="87.54296875" style="26" customWidth="1"/>
    <col min="13827" max="14081" width="8.90625" style="26"/>
    <col min="14082" max="14082" width="87.54296875" style="26" customWidth="1"/>
    <col min="14083" max="14337" width="8.90625" style="26"/>
    <col min="14338" max="14338" width="87.54296875" style="26" customWidth="1"/>
    <col min="14339" max="14593" width="8.90625" style="26"/>
    <col min="14594" max="14594" width="87.54296875" style="26" customWidth="1"/>
    <col min="14595" max="14849" width="8.90625" style="26"/>
    <col min="14850" max="14850" width="87.54296875" style="26" customWidth="1"/>
    <col min="14851" max="15105" width="8.90625" style="26"/>
    <col min="15106" max="15106" width="87.54296875" style="26" customWidth="1"/>
    <col min="15107" max="15361" width="8.90625" style="26"/>
    <col min="15362" max="15362" width="87.54296875" style="26" customWidth="1"/>
    <col min="15363" max="15617" width="8.90625" style="26"/>
    <col min="15618" max="15618" width="87.54296875" style="26" customWidth="1"/>
    <col min="15619" max="15873" width="8.90625" style="26"/>
    <col min="15874" max="15874" width="87.54296875" style="26" customWidth="1"/>
    <col min="15875" max="16129" width="8.90625" style="26"/>
    <col min="16130" max="16130" width="87.54296875" style="26" customWidth="1"/>
    <col min="16131" max="16384" width="8.90625" style="26"/>
  </cols>
  <sheetData>
    <row r="1" spans="1:6" ht="15.5" x14ac:dyDescent="0.35">
      <c r="A1" s="61" t="s">
        <v>26</v>
      </c>
      <c r="B1" s="61"/>
      <c r="C1" s="61"/>
      <c r="D1" s="61"/>
      <c r="E1" s="61"/>
      <c r="F1" s="61"/>
    </row>
    <row r="2" spans="1:6" x14ac:dyDescent="0.35">
      <c r="A2" s="62" t="s">
        <v>27</v>
      </c>
      <c r="B2" s="62"/>
      <c r="C2" s="62"/>
      <c r="D2" s="62"/>
      <c r="E2" s="62"/>
      <c r="F2" s="62"/>
    </row>
    <row r="3" spans="1:6" x14ac:dyDescent="0.35">
      <c r="A3" s="62"/>
      <c r="B3" s="62"/>
      <c r="C3" s="62"/>
      <c r="D3" s="62"/>
      <c r="E3" s="62"/>
      <c r="F3" s="62"/>
    </row>
    <row r="4" spans="1:6" x14ac:dyDescent="0.35">
      <c r="A4" s="62"/>
      <c r="B4" s="62"/>
      <c r="C4" s="62"/>
      <c r="D4" s="62"/>
      <c r="E4" s="62"/>
      <c r="F4" s="62"/>
    </row>
    <row r="5" spans="1:6" x14ac:dyDescent="0.35">
      <c r="A5" s="62"/>
      <c r="B5" s="62"/>
      <c r="C5" s="62"/>
      <c r="D5" s="62"/>
      <c r="E5" s="62"/>
      <c r="F5" s="62"/>
    </row>
    <row r="6" spans="1:6" x14ac:dyDescent="0.35">
      <c r="A6" s="62"/>
      <c r="B6" s="62"/>
      <c r="C6" s="62"/>
      <c r="D6" s="62"/>
      <c r="E6" s="62"/>
      <c r="F6" s="62"/>
    </row>
    <row r="7" spans="1:6" x14ac:dyDescent="0.35">
      <c r="A7" s="63" t="s">
        <v>28</v>
      </c>
      <c r="B7" s="63"/>
      <c r="C7" s="63"/>
      <c r="D7" s="63"/>
      <c r="E7" s="63"/>
      <c r="F7" s="63"/>
    </row>
    <row r="8" spans="1:6" ht="29" x14ac:dyDescent="0.35">
      <c r="A8" s="27" t="s">
        <v>29</v>
      </c>
      <c r="B8" s="28" t="s">
        <v>0</v>
      </c>
      <c r="C8" s="29" t="s">
        <v>30</v>
      </c>
      <c r="D8" s="29" t="s">
        <v>31</v>
      </c>
      <c r="E8" s="29" t="s">
        <v>32</v>
      </c>
      <c r="F8" s="29" t="s">
        <v>33</v>
      </c>
    </row>
    <row r="9" spans="1:6" x14ac:dyDescent="0.35">
      <c r="A9" s="30"/>
      <c r="B9" s="31"/>
      <c r="C9" s="32"/>
      <c r="D9" s="32"/>
      <c r="E9" s="33"/>
      <c r="F9" s="34"/>
    </row>
    <row r="10" spans="1:6" x14ac:dyDescent="0.35">
      <c r="A10" s="35">
        <v>1</v>
      </c>
      <c r="B10" s="36" t="s">
        <v>34</v>
      </c>
      <c r="C10" s="32"/>
      <c r="D10" s="32"/>
      <c r="E10" s="37"/>
      <c r="F10" s="37"/>
    </row>
    <row r="11" spans="1:6" ht="145" x14ac:dyDescent="0.35">
      <c r="A11" s="38" t="s">
        <v>35</v>
      </c>
      <c r="B11" s="31" t="s">
        <v>36</v>
      </c>
      <c r="C11" s="39"/>
      <c r="D11" s="39"/>
      <c r="E11" s="40"/>
      <c r="F11" s="34"/>
    </row>
    <row r="12" spans="1:6" x14ac:dyDescent="0.35">
      <c r="A12" s="41"/>
      <c r="B12" s="42" t="s">
        <v>37</v>
      </c>
      <c r="C12" s="39"/>
      <c r="D12" s="32"/>
      <c r="E12" s="40"/>
      <c r="F12" s="34"/>
    </row>
    <row r="13" spans="1:6" x14ac:dyDescent="0.35">
      <c r="A13" s="38" t="s">
        <v>38</v>
      </c>
      <c r="B13" s="31" t="s">
        <v>39</v>
      </c>
      <c r="C13" s="39" t="s">
        <v>40</v>
      </c>
      <c r="D13" s="39">
        <v>0</v>
      </c>
      <c r="E13" s="39"/>
      <c r="F13" s="37">
        <f>E13*D13</f>
        <v>0</v>
      </c>
    </row>
    <row r="14" spans="1:6" x14ac:dyDescent="0.35">
      <c r="A14" s="38" t="s">
        <v>41</v>
      </c>
      <c r="B14" s="31" t="s">
        <v>42</v>
      </c>
      <c r="C14" s="39" t="s">
        <v>40</v>
      </c>
      <c r="D14" s="39" t="s">
        <v>43</v>
      </c>
      <c r="E14" s="39"/>
      <c r="F14" s="37">
        <v>0</v>
      </c>
    </row>
    <row r="15" spans="1:6" x14ac:dyDescent="0.35">
      <c r="A15" s="38"/>
      <c r="B15" s="31" t="s">
        <v>44</v>
      </c>
      <c r="C15" s="39"/>
      <c r="D15" s="39"/>
      <c r="E15" s="39"/>
      <c r="F15" s="34"/>
    </row>
    <row r="16" spans="1:6" x14ac:dyDescent="0.35">
      <c r="A16" s="38"/>
      <c r="B16" s="31"/>
      <c r="C16" s="39"/>
      <c r="D16" s="39"/>
      <c r="E16" s="39"/>
      <c r="F16" s="34"/>
    </row>
    <row r="17" spans="1:7" x14ac:dyDescent="0.35">
      <c r="A17" s="35">
        <v>1.2</v>
      </c>
      <c r="B17" s="36" t="s">
        <v>45</v>
      </c>
      <c r="C17" s="32"/>
      <c r="D17" s="32"/>
      <c r="E17" s="37"/>
      <c r="F17" s="37"/>
    </row>
    <row r="18" spans="1:7" x14ac:dyDescent="0.35">
      <c r="A18" s="38"/>
      <c r="B18" s="31"/>
      <c r="C18" s="39"/>
      <c r="D18" s="39"/>
      <c r="E18" s="40"/>
      <c r="F18" s="34"/>
    </row>
    <row r="19" spans="1:7" ht="56" x14ac:dyDescent="0.35">
      <c r="A19" s="43"/>
      <c r="B19" s="44" t="s">
        <v>46</v>
      </c>
      <c r="C19" s="39" t="s">
        <v>47</v>
      </c>
      <c r="D19" s="39">
        <v>6</v>
      </c>
      <c r="E19" s="39"/>
      <c r="F19" s="37">
        <f>E19*D19</f>
        <v>0</v>
      </c>
      <c r="G19" s="45"/>
    </row>
    <row r="20" spans="1:7" x14ac:dyDescent="0.35">
      <c r="A20" s="38"/>
      <c r="B20" s="31"/>
      <c r="C20" s="39"/>
      <c r="D20" s="39"/>
      <c r="E20" s="39"/>
      <c r="F20" s="34"/>
    </row>
    <row r="21" spans="1:7" x14ac:dyDescent="0.35">
      <c r="A21" s="35">
        <v>2</v>
      </c>
      <c r="B21" s="36" t="s">
        <v>48</v>
      </c>
      <c r="C21" s="32"/>
      <c r="D21" s="32"/>
      <c r="E21" s="37"/>
      <c r="F21" s="37"/>
    </row>
    <row r="22" spans="1:7" x14ac:dyDescent="0.35">
      <c r="A22" s="46" t="s">
        <v>49</v>
      </c>
      <c r="B22" s="27" t="s">
        <v>50</v>
      </c>
      <c r="C22" s="39"/>
      <c r="D22" s="39"/>
      <c r="E22" s="40"/>
      <c r="F22" s="34"/>
    </row>
    <row r="23" spans="1:7" ht="58" x14ac:dyDescent="0.35">
      <c r="A23" s="46"/>
      <c r="B23" s="31" t="s">
        <v>51</v>
      </c>
      <c r="C23" s="39" t="s">
        <v>40</v>
      </c>
      <c r="D23" s="39">
        <v>0</v>
      </c>
      <c r="E23" s="47"/>
      <c r="F23" s="37">
        <f>E23*D23</f>
        <v>0</v>
      </c>
    </row>
    <row r="24" spans="1:7" x14ac:dyDescent="0.35">
      <c r="A24" s="46"/>
      <c r="B24" s="48"/>
      <c r="C24" s="39"/>
      <c r="D24" s="39"/>
      <c r="E24" s="47"/>
      <c r="F24" s="34"/>
    </row>
    <row r="25" spans="1:7" ht="56.5" x14ac:dyDescent="0.35">
      <c r="A25" s="49">
        <v>2.2000000000000002</v>
      </c>
      <c r="B25" s="31" t="s">
        <v>52</v>
      </c>
      <c r="C25" s="50"/>
      <c r="D25" s="50"/>
      <c r="E25" s="34"/>
      <c r="F25" s="34"/>
    </row>
    <row r="26" spans="1:7" x14ac:dyDescent="0.35">
      <c r="A26" s="49" t="s">
        <v>53</v>
      </c>
      <c r="B26" s="31" t="s">
        <v>54</v>
      </c>
      <c r="C26" s="39" t="s">
        <v>40</v>
      </c>
      <c r="D26" s="50" t="s">
        <v>43</v>
      </c>
      <c r="E26" s="37"/>
      <c r="F26" s="37"/>
    </row>
    <row r="27" spans="1:7" x14ac:dyDescent="0.35">
      <c r="A27" s="49" t="s">
        <v>55</v>
      </c>
      <c r="B27" s="31" t="s">
        <v>56</v>
      </c>
      <c r="C27" s="39" t="s">
        <v>40</v>
      </c>
      <c r="D27" s="50" t="s">
        <v>43</v>
      </c>
      <c r="E27" s="37"/>
      <c r="F27" s="37"/>
    </row>
    <row r="28" spans="1:7" x14ac:dyDescent="0.35">
      <c r="A28" s="49" t="s">
        <v>57</v>
      </c>
      <c r="B28" s="31" t="s">
        <v>58</v>
      </c>
      <c r="C28" s="39" t="s">
        <v>40</v>
      </c>
      <c r="D28" s="50" t="s">
        <v>43</v>
      </c>
      <c r="E28" s="37"/>
      <c r="F28" s="37"/>
    </row>
    <row r="29" spans="1:7" x14ac:dyDescent="0.35">
      <c r="A29" s="49" t="s">
        <v>59</v>
      </c>
      <c r="B29" s="31" t="s">
        <v>60</v>
      </c>
      <c r="C29" s="39" t="s">
        <v>40</v>
      </c>
      <c r="D29" s="50" t="s">
        <v>43</v>
      </c>
      <c r="E29" s="37"/>
      <c r="F29" s="37"/>
    </row>
    <row r="30" spans="1:7" x14ac:dyDescent="0.35">
      <c r="A30" s="49" t="s">
        <v>61</v>
      </c>
      <c r="B30" s="31" t="s">
        <v>62</v>
      </c>
      <c r="C30" s="39" t="s">
        <v>40</v>
      </c>
      <c r="D30" s="50">
        <v>1</v>
      </c>
      <c r="E30" s="37"/>
      <c r="F30" s="37">
        <f>E30*D30</f>
        <v>0</v>
      </c>
    </row>
    <row r="31" spans="1:7" x14ac:dyDescent="0.35">
      <c r="A31" s="49"/>
      <c r="B31" s="51"/>
      <c r="C31" s="39"/>
      <c r="D31" s="50"/>
      <c r="E31" s="37"/>
      <c r="F31" s="37"/>
    </row>
    <row r="32" spans="1:7" x14ac:dyDescent="0.35">
      <c r="A32" s="35">
        <v>3</v>
      </c>
      <c r="B32" s="36" t="s">
        <v>63</v>
      </c>
      <c r="C32" s="32"/>
      <c r="D32" s="32"/>
      <c r="E32" s="37"/>
      <c r="F32" s="37"/>
    </row>
    <row r="33" spans="1:6" ht="29" x14ac:dyDescent="0.35">
      <c r="A33" s="30">
        <v>3.1</v>
      </c>
      <c r="B33" s="31" t="s">
        <v>64</v>
      </c>
      <c r="C33" s="39" t="s">
        <v>40</v>
      </c>
      <c r="D33" s="39" t="s">
        <v>43</v>
      </c>
      <c r="E33" s="37"/>
      <c r="F33" s="37"/>
    </row>
    <row r="34" spans="1:6" x14ac:dyDescent="0.35">
      <c r="A34" s="30"/>
      <c r="B34" s="31"/>
      <c r="C34" s="39"/>
      <c r="D34" s="39"/>
      <c r="E34" s="37"/>
      <c r="F34" s="37"/>
    </row>
    <row r="35" spans="1:6" x14ac:dyDescent="0.35">
      <c r="A35" s="35">
        <v>4</v>
      </c>
      <c r="B35" s="36" t="s">
        <v>65</v>
      </c>
      <c r="C35" s="32"/>
      <c r="D35" s="32"/>
      <c r="E35" s="37"/>
      <c r="F35" s="37"/>
    </row>
    <row r="36" spans="1:6" ht="29" x14ac:dyDescent="0.35">
      <c r="A36" s="49">
        <v>4.0999999999999996</v>
      </c>
      <c r="B36" s="31" t="s">
        <v>66</v>
      </c>
      <c r="C36" s="50"/>
      <c r="D36" s="50"/>
      <c r="E36" s="34"/>
      <c r="F36" s="37"/>
    </row>
    <row r="37" spans="1:6" x14ac:dyDescent="0.35">
      <c r="A37" s="49" t="s">
        <v>67</v>
      </c>
      <c r="B37" s="31" t="s">
        <v>68</v>
      </c>
      <c r="C37" s="39" t="s">
        <v>40</v>
      </c>
      <c r="D37" s="39" t="s">
        <v>43</v>
      </c>
      <c r="E37" s="37"/>
      <c r="F37" s="37"/>
    </row>
    <row r="38" spans="1:6" x14ac:dyDescent="0.35">
      <c r="A38" s="49" t="s">
        <v>69</v>
      </c>
      <c r="B38" s="31" t="s">
        <v>70</v>
      </c>
      <c r="C38" s="39" t="s">
        <v>40</v>
      </c>
      <c r="D38" s="39" t="s">
        <v>43</v>
      </c>
      <c r="E38" s="37"/>
      <c r="F38" s="37"/>
    </row>
    <row r="39" spans="1:6" x14ac:dyDescent="0.35">
      <c r="A39" s="27"/>
      <c r="B39" s="52"/>
      <c r="C39" s="50"/>
      <c r="D39" s="50"/>
      <c r="E39" s="34"/>
      <c r="F39" s="37"/>
    </row>
    <row r="40" spans="1:6" x14ac:dyDescent="0.35">
      <c r="A40" s="35">
        <v>5</v>
      </c>
      <c r="B40" s="36" t="s">
        <v>71</v>
      </c>
      <c r="C40" s="32"/>
      <c r="D40" s="32"/>
      <c r="E40" s="37"/>
      <c r="F40" s="37"/>
    </row>
    <row r="41" spans="1:6" ht="29" x14ac:dyDescent="0.35">
      <c r="A41" s="49">
        <v>5.0999999999999996</v>
      </c>
      <c r="B41" s="31" t="s">
        <v>72</v>
      </c>
      <c r="C41" s="50"/>
      <c r="D41" s="50"/>
      <c r="E41" s="34"/>
      <c r="F41" s="37"/>
    </row>
    <row r="42" spans="1:6" x14ac:dyDescent="0.35">
      <c r="A42" s="49" t="s">
        <v>73</v>
      </c>
      <c r="B42" s="31" t="s">
        <v>74</v>
      </c>
      <c r="C42" s="39" t="s">
        <v>40</v>
      </c>
      <c r="D42" s="39" t="s">
        <v>43</v>
      </c>
      <c r="E42" s="37"/>
      <c r="F42" s="37"/>
    </row>
    <row r="43" spans="1:6" x14ac:dyDescent="0.35">
      <c r="A43" s="49"/>
      <c r="B43" s="31"/>
      <c r="C43" s="39"/>
      <c r="D43" s="39"/>
      <c r="E43" s="37"/>
      <c r="F43" s="37"/>
    </row>
    <row r="44" spans="1:6" x14ac:dyDescent="0.35">
      <c r="A44" s="35">
        <v>6</v>
      </c>
      <c r="B44" s="36" t="s">
        <v>75</v>
      </c>
      <c r="C44" s="32"/>
      <c r="D44" s="32"/>
      <c r="E44" s="37"/>
      <c r="F44" s="37"/>
    </row>
    <row r="45" spans="1:6" ht="43.5" x14ac:dyDescent="0.35">
      <c r="A45" s="49">
        <v>6.1</v>
      </c>
      <c r="B45" s="31" t="s">
        <v>76</v>
      </c>
      <c r="C45" s="50"/>
      <c r="D45" s="50"/>
      <c r="E45" s="34"/>
      <c r="F45" s="37"/>
    </row>
    <row r="46" spans="1:6" x14ac:dyDescent="0.35">
      <c r="A46" s="49" t="s">
        <v>77</v>
      </c>
      <c r="B46" s="31" t="s">
        <v>78</v>
      </c>
      <c r="C46" s="39" t="s">
        <v>4</v>
      </c>
      <c r="D46" s="39">
        <v>0</v>
      </c>
      <c r="E46" s="37"/>
      <c r="F46" s="37">
        <f>E46*D46</f>
        <v>0</v>
      </c>
    </row>
    <row r="47" spans="1:6" x14ac:dyDescent="0.35">
      <c r="A47" s="49" t="s">
        <v>79</v>
      </c>
      <c r="B47" s="31" t="s">
        <v>80</v>
      </c>
      <c r="C47" s="39" t="s">
        <v>4</v>
      </c>
      <c r="D47" s="39">
        <v>0</v>
      </c>
      <c r="E47" s="37"/>
      <c r="F47" s="37">
        <f>E47*D47</f>
        <v>0</v>
      </c>
    </row>
    <row r="48" spans="1:6" x14ac:dyDescent="0.35">
      <c r="A48" s="49" t="s">
        <v>81</v>
      </c>
      <c r="B48" s="31" t="s">
        <v>82</v>
      </c>
      <c r="C48" s="39" t="s">
        <v>4</v>
      </c>
      <c r="D48" s="39">
        <v>0</v>
      </c>
      <c r="E48" s="37"/>
      <c r="F48" s="37">
        <f>E48*D48</f>
        <v>0</v>
      </c>
    </row>
    <row r="49" spans="1:6" x14ac:dyDescent="0.35">
      <c r="A49" s="49"/>
      <c r="B49" s="31"/>
      <c r="C49" s="39"/>
      <c r="D49" s="39"/>
      <c r="E49" s="37"/>
      <c r="F49" s="37"/>
    </row>
    <row r="50" spans="1:6" x14ac:dyDescent="0.35">
      <c r="A50" s="49"/>
      <c r="B50" s="31"/>
      <c r="C50" s="50"/>
      <c r="D50" s="50"/>
      <c r="E50" s="37"/>
      <c r="F50" s="37"/>
    </row>
    <row r="51" spans="1:6" x14ac:dyDescent="0.35">
      <c r="A51" s="49"/>
      <c r="B51" s="53" t="s">
        <v>83</v>
      </c>
      <c r="C51" s="54"/>
      <c r="D51" s="50"/>
      <c r="E51" s="50"/>
      <c r="F51" s="55">
        <f>SUM(F9:F50)</f>
        <v>0</v>
      </c>
    </row>
    <row r="52" spans="1:6" x14ac:dyDescent="0.35">
      <c r="A52" s="64" t="s">
        <v>84</v>
      </c>
      <c r="B52" s="64"/>
      <c r="C52" s="56"/>
      <c r="D52" s="57"/>
      <c r="E52" s="57"/>
      <c r="F52" s="57"/>
    </row>
    <row r="53" spans="1:6" x14ac:dyDescent="0.35">
      <c r="A53" s="58" t="s">
        <v>85</v>
      </c>
      <c r="B53" s="60" t="s">
        <v>86</v>
      </c>
      <c r="C53" s="60"/>
      <c r="D53" s="57"/>
      <c r="E53" s="57"/>
      <c r="F53" s="57"/>
    </row>
    <row r="54" spans="1:6" x14ac:dyDescent="0.35">
      <c r="A54" s="58" t="s">
        <v>87</v>
      </c>
      <c r="B54" s="65" t="s">
        <v>88</v>
      </c>
      <c r="C54" s="65"/>
      <c r="D54" s="57"/>
      <c r="E54" s="57"/>
      <c r="F54" s="57"/>
    </row>
    <row r="55" spans="1:6" x14ac:dyDescent="0.35">
      <c r="A55" s="58" t="s">
        <v>89</v>
      </c>
      <c r="B55" s="60" t="s">
        <v>90</v>
      </c>
      <c r="C55" s="60"/>
      <c r="D55" s="57"/>
      <c r="E55" s="57"/>
      <c r="F55" s="57"/>
    </row>
    <row r="56" spans="1:6" x14ac:dyDescent="0.35">
      <c r="A56" s="58" t="s">
        <v>91</v>
      </c>
      <c r="B56" s="60" t="s">
        <v>92</v>
      </c>
      <c r="C56" s="60"/>
      <c r="D56" s="57"/>
      <c r="E56" s="57"/>
      <c r="F56" s="57"/>
    </row>
    <row r="57" spans="1:6" x14ac:dyDescent="0.35">
      <c r="A57" s="58" t="s">
        <v>93</v>
      </c>
      <c r="B57" s="60" t="s">
        <v>94</v>
      </c>
      <c r="C57" s="60"/>
      <c r="D57" s="57"/>
      <c r="E57" s="57"/>
      <c r="F57" s="57"/>
    </row>
    <row r="58" spans="1:6" x14ac:dyDescent="0.35">
      <c r="A58" s="58" t="s">
        <v>95</v>
      </c>
      <c r="B58" s="60" t="s">
        <v>96</v>
      </c>
      <c r="C58" s="60"/>
      <c r="D58" s="57"/>
      <c r="E58" s="57"/>
      <c r="F58" s="57"/>
    </row>
  </sheetData>
  <protectedRanges>
    <protectedRange sqref="F19 E17:F18" name="Range1_1"/>
    <protectedRange sqref="E19" name="Range1_10_1"/>
  </protectedRanges>
  <mergeCells count="10">
    <mergeCell ref="B55:C55"/>
    <mergeCell ref="B56:C56"/>
    <mergeCell ref="B57:C57"/>
    <mergeCell ref="B58:C58"/>
    <mergeCell ref="A1:F1"/>
    <mergeCell ref="A2:F6"/>
    <mergeCell ref="A7:F7"/>
    <mergeCell ref="A52:B52"/>
    <mergeCell ref="B53:C53"/>
    <mergeCell ref="B54:C54"/>
  </mergeCells>
  <pageMargins left="0.7" right="0.7" top="0.75" bottom="0.75" header="0.3" footer="0.3"/>
  <pageSetup paperSize="9" scale="6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HVAC WORK</vt:lpstr>
      <vt:lpstr>'HVAC WORK'!Print_Area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Smrutika Thoti</cp:lastModifiedBy>
  <dcterms:created xsi:type="dcterms:W3CDTF">2022-10-26T11:01:54Z</dcterms:created>
  <dcterms:modified xsi:type="dcterms:W3CDTF">2024-03-15T15:36:38Z</dcterms:modified>
</cp:coreProperties>
</file>