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 T2\GORDON RAMSAY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'!$A$1:$J$7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M4" i="2" s="1"/>
  <c r="D5" i="2"/>
  <c r="I5" i="2"/>
  <c r="J5" i="2"/>
  <c r="J6" i="2" s="1"/>
  <c r="H5" i="2"/>
  <c r="H6" i="2" s="1"/>
  <c r="H7" i="2" s="1"/>
  <c r="I6" i="2" l="1"/>
  <c r="I7" i="2" s="1"/>
  <c r="J7" i="2"/>
</calcChain>
</file>

<file path=xl/sharedStrings.xml><?xml version="1.0" encoding="utf-8"?>
<sst xmlns="http://schemas.openxmlformats.org/spreadsheetml/2006/main" count="21" uniqueCount="21">
  <si>
    <t>S.No</t>
  </si>
  <si>
    <t>Location</t>
  </si>
  <si>
    <t>Description</t>
  </si>
  <si>
    <t>Unit</t>
  </si>
  <si>
    <t>LS</t>
  </si>
  <si>
    <t>T2 LVL4</t>
  </si>
  <si>
    <t>Outlet</t>
  </si>
  <si>
    <t xml:space="preserve">Gordon Ramsay </t>
  </si>
  <si>
    <t>Consultant's scope</t>
  </si>
  <si>
    <t>Brand Scope</t>
  </si>
  <si>
    <t>Layout + concept + Render
GFC (incuding ID docket + MEP docket + Kitchen Equipment detail + BOQ of all packages)</t>
  </si>
  <si>
    <t>Brand will share refrence image of their existing outlet</t>
  </si>
  <si>
    <t xml:space="preserve">Design consultancy services for Retail outlets at T2 - CSMIA </t>
  </si>
  <si>
    <t>Rathi Associates</t>
  </si>
  <si>
    <t>Yashaswini Architects</t>
  </si>
  <si>
    <t xml:space="preserve">Amount in INR </t>
  </si>
  <si>
    <t>Basic Total</t>
  </si>
  <si>
    <t>GST @ 18%</t>
  </si>
  <si>
    <t>Total</t>
  </si>
  <si>
    <t>ARA Designs</t>
  </si>
  <si>
    <t>Area
in Sqmt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</si>
</sst>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b/>
      <sz val="12"/>
      <color theme="1"/>
      <name val="Adani Regular"/>
    </font>
    <font>
      <sz val="14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top"/>
    </xf>
    <xf numFmtId="2" fontId="7" fillId="0" borderId="0" xfId="0" applyNumberFormat="1" applyFont="1"/>
    <xf numFmtId="3" fontId="9" fillId="5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vertical="top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BreakPreview" zoomScale="68" zoomScaleNormal="70" zoomScaleSheetLayoutView="68" workbookViewId="0">
      <selection activeCell="H13" sqref="H13"/>
    </sheetView>
  </sheetViews>
  <sheetFormatPr defaultRowHeight="20.25"/>
  <cols>
    <col min="1" max="1" width="9.140625" style="1" customWidth="1"/>
    <col min="2" max="2" width="11" style="1" bestFit="1" customWidth="1"/>
    <col min="3" max="3" width="19.140625" style="1" bestFit="1" customWidth="1"/>
    <col min="4" max="4" width="13.28515625" style="1" customWidth="1"/>
    <col min="5" max="5" width="44.28515625" style="1" customWidth="1"/>
    <col min="6" max="6" width="30" style="1" customWidth="1"/>
    <col min="7" max="7" width="11.28515625" style="1" customWidth="1"/>
    <col min="8" max="10" width="16.42578125" style="1" customWidth="1"/>
    <col min="11" max="11" width="9.140625" style="1"/>
    <col min="12" max="12" width="12.28515625" style="1" bestFit="1" customWidth="1"/>
    <col min="13" max="13" width="13.42578125" style="1" bestFit="1" customWidth="1"/>
    <col min="14" max="16384" width="9.140625" style="1"/>
  </cols>
  <sheetData>
    <row r="1" spans="1:13" ht="39" customHeight="1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2"/>
    </row>
    <row r="2" spans="1:13" ht="45.75" customHeight="1">
      <c r="A2" s="2" t="s">
        <v>0</v>
      </c>
      <c r="B2" s="2" t="s">
        <v>1</v>
      </c>
      <c r="C2" s="2" t="s">
        <v>6</v>
      </c>
      <c r="D2" s="9" t="s">
        <v>20</v>
      </c>
      <c r="E2" s="23" t="s">
        <v>2</v>
      </c>
      <c r="F2" s="23"/>
      <c r="G2" s="2" t="s">
        <v>3</v>
      </c>
      <c r="H2" s="9" t="s">
        <v>19</v>
      </c>
      <c r="I2" s="9" t="s">
        <v>13</v>
      </c>
      <c r="J2" s="9" t="s">
        <v>14</v>
      </c>
    </row>
    <row r="3" spans="1:13">
      <c r="A3" s="3"/>
      <c r="B3" s="3"/>
      <c r="C3" s="3"/>
      <c r="D3" s="3"/>
      <c r="E3" s="4" t="s">
        <v>8</v>
      </c>
      <c r="F3" s="4" t="s">
        <v>9</v>
      </c>
      <c r="G3" s="3"/>
      <c r="H3" s="24" t="s">
        <v>15</v>
      </c>
      <c r="I3" s="24"/>
      <c r="J3" s="25"/>
    </row>
    <row r="4" spans="1:13" s="8" customFormat="1" ht="75">
      <c r="A4" s="6">
        <v>2</v>
      </c>
      <c r="B4" s="6" t="s">
        <v>5</v>
      </c>
      <c r="C4" s="6" t="s">
        <v>7</v>
      </c>
      <c r="D4" s="15">
        <v>160</v>
      </c>
      <c r="E4" s="5" t="s">
        <v>10</v>
      </c>
      <c r="F4" s="5" t="s">
        <v>11</v>
      </c>
      <c r="G4" s="7" t="s">
        <v>4</v>
      </c>
      <c r="H4" s="12">
        <v>602784</v>
      </c>
      <c r="I4" s="12">
        <v>300000</v>
      </c>
      <c r="J4" s="12">
        <v>314000</v>
      </c>
      <c r="L4" s="16">
        <f>I4*18%</f>
        <v>54000</v>
      </c>
      <c r="M4" s="17">
        <f>L4+I4</f>
        <v>354000</v>
      </c>
    </row>
    <row r="5" spans="1:13">
      <c r="D5" s="15">
        <f>SUM(D4:D4)</f>
        <v>160</v>
      </c>
      <c r="F5" s="18" t="s">
        <v>16</v>
      </c>
      <c r="G5" s="19"/>
      <c r="H5" s="10">
        <f>SUM(H4:H4)</f>
        <v>602784</v>
      </c>
      <c r="I5" s="14">
        <f>SUM(I4:I4)</f>
        <v>300000</v>
      </c>
      <c r="J5" s="10">
        <f>SUM(J4:J4)</f>
        <v>314000</v>
      </c>
    </row>
    <row r="6" spans="1:13">
      <c r="F6" s="26" t="s">
        <v>17</v>
      </c>
      <c r="G6" s="27"/>
      <c r="H6" s="11">
        <f>H5*18%</f>
        <v>108501.12</v>
      </c>
      <c r="I6" s="11">
        <f>I5*18%</f>
        <v>54000</v>
      </c>
      <c r="J6" s="11">
        <f>J5*18%</f>
        <v>56520</v>
      </c>
    </row>
    <row r="7" spans="1:13">
      <c r="F7" s="18" t="s">
        <v>18</v>
      </c>
      <c r="G7" s="19"/>
      <c r="H7" s="10">
        <f>SUM(H5:H6)</f>
        <v>711285.12</v>
      </c>
      <c r="I7" s="10">
        <f>SUM(I5:I6)</f>
        <v>354000</v>
      </c>
      <c r="J7" s="10">
        <f>SUM(J5:J6)</f>
        <v>370520</v>
      </c>
    </row>
    <row r="9" spans="1:13">
      <c r="H9" s="13"/>
      <c r="I9" s="13"/>
      <c r="J9" s="13"/>
    </row>
  </sheetData>
  <mergeCells count="6">
    <mergeCell ref="F7:G7"/>
    <mergeCell ref="A1:J1"/>
    <mergeCell ref="E2:F2"/>
    <mergeCell ref="H3:J3"/>
    <mergeCell ref="F5:G5"/>
    <mergeCell ref="F6:G6"/>
  </mergeCells>
  <pageMargins left="0.7" right="0.7" top="0.75" bottom="0.75" header="0.3" footer="0.3"/>
  <pageSetup paperSize="9" scale="70" orientation="landscape" r:id="rId1"/>
  <ignoredErrors>
    <ignoredError sqref="H6:J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03A26-CCE9-49F3-BC18-976DECD7A31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ee0fea8-8139-444d-8325-da21a6461ff7"/>
    <ds:schemaRef ds:uri="e217d1b7-00b8-4997-b3ee-078a5e5490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2024-01-11T09:23:45Z</cp:lastPrinted>
  <dcterms:created xsi:type="dcterms:W3CDTF">2023-06-14T11:14:22Z</dcterms:created>
  <dcterms:modified xsi:type="dcterms:W3CDTF">2024-02-15T12:58:09Z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