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ACHIN\Presales\Arrow Electrical\"/>
    </mc:Choice>
  </mc:AlternateContent>
  <bookViews>
    <workbookView showHorizontalScroll="0" showVerticalScroll="0" showSheetTabs="0" xWindow="0" yWindow="0" windowWidth="20490" windowHeight="7050" tabRatio="599"/>
  </bookViews>
  <sheets>
    <sheet name="VC System" sheetId="19" r:id="rId1"/>
  </sheets>
  <definedNames>
    <definedName name="_xlnm.Print_Area" localSheetId="0">'VC System'!$A$1:$J$24</definedName>
    <definedName name="_xlnm.Print_Titles" localSheetId="0">'VC System'!$1:$8</definedName>
  </definedNames>
  <calcPr calcId="162913"/>
</workbook>
</file>

<file path=xl/calcChain.xml><?xml version="1.0" encoding="utf-8"?>
<calcChain xmlns="http://schemas.openxmlformats.org/spreadsheetml/2006/main">
  <c r="H15" i="19" l="1"/>
  <c r="J15" i="19" l="1"/>
  <c r="H14" i="19"/>
  <c r="J14" i="19" s="1"/>
  <c r="H11" i="19" l="1"/>
  <c r="H12" i="19"/>
  <c r="J12" i="19" s="1"/>
  <c r="H13" i="19"/>
  <c r="J13" i="19" s="1"/>
  <c r="J11" i="19" l="1"/>
  <c r="J16" i="19" s="1"/>
  <c r="H16" i="19"/>
</calcChain>
</file>

<file path=xl/sharedStrings.xml><?xml version="1.0" encoding="utf-8"?>
<sst xmlns="http://schemas.openxmlformats.org/spreadsheetml/2006/main" count="51" uniqueCount="44">
  <si>
    <t>DELIVERING DESIGN BUILD SOLUTIONS</t>
  </si>
  <si>
    <t>GST (Rs.)</t>
  </si>
  <si>
    <t>CLIENT</t>
  </si>
  <si>
    <t>PROJECT</t>
  </si>
  <si>
    <t>PROJECT REF.</t>
  </si>
  <si>
    <t>LOCATION</t>
  </si>
  <si>
    <t>DATE</t>
  </si>
  <si>
    <t>Sr. No.</t>
  </si>
  <si>
    <t>Description</t>
  </si>
  <si>
    <t>Make</t>
  </si>
  <si>
    <t>Qty</t>
  </si>
  <si>
    <t>Unit</t>
  </si>
  <si>
    <t>Rate (Rs.)</t>
  </si>
  <si>
    <t>Total Amount (Rs.)</t>
  </si>
  <si>
    <t>GST (%)</t>
  </si>
  <si>
    <t>Model No.</t>
  </si>
  <si>
    <t>Thanking You,</t>
  </si>
  <si>
    <t>ADJM Technologies Pvt Ltd</t>
  </si>
  <si>
    <t>A</t>
  </si>
  <si>
    <t>A.1</t>
  </si>
  <si>
    <t>A.2</t>
  </si>
  <si>
    <t>A.3</t>
  </si>
  <si>
    <t>A.4</t>
  </si>
  <si>
    <t>A.5</t>
  </si>
  <si>
    <t>No.</t>
  </si>
  <si>
    <t>ARROW ELECTRICALS</t>
  </si>
  <si>
    <t>SANTACRUZ, MUMBAI</t>
  </si>
  <si>
    <t>ADJM/SEPTEMBER/2024</t>
  </si>
  <si>
    <t>LOUNGE-T1</t>
  </si>
  <si>
    <t>Biamp</t>
  </si>
  <si>
    <t>ADJM</t>
  </si>
  <si>
    <t>Installation, Testing, Programming &amp; Commissioning charges</t>
  </si>
  <si>
    <t xml:space="preserve">Vocia VA-4300CV </t>
  </si>
  <si>
    <t>Vocia 4-channel, 300W constant voltage amplifier</t>
  </si>
  <si>
    <t>Vocia PLD-2</t>
  </si>
  <si>
    <t>Vocia passive end of speaker line supervision device (4-pack)</t>
  </si>
  <si>
    <t>OFFER FOR AUDIO SYSTEM - BANGALORE LOUNGE-T1</t>
  </si>
  <si>
    <t>AUDIO SYSTEM</t>
  </si>
  <si>
    <t>SUM TOTAL FOR AUDIO SYSTEM</t>
  </si>
  <si>
    <t>DNM</t>
  </si>
  <si>
    <t>D-520 T</t>
  </si>
  <si>
    <t>DCS-108</t>
  </si>
  <si>
    <t>Two way In Ceiling speaker with  4" Polypropylene woofer and  1 x 0.5"high compliance polymer tweeter, Impedence 8 Ohms, transformer tapping 2.5W &amp; 5W, Frequency response 90 KHz to 20 KHz</t>
  </si>
  <si>
    <t>Wall mont speakers with 1 X 5.25" Polypropylene mid bass and 1 x 0.5" mylar tweeter, Impedence 8 Ohms, transformer tapping 4W, 8W, 16W &amp; 32W, Frequency response 80 KHz to 20 KHz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</si>
</sst>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Protection="0">
      <alignment vertical="top" wrapText="1"/>
    </xf>
    <xf numFmtId="0" fontId="3" fillId="0" borderId="0"/>
    <xf numFmtId="0" fontId="5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</cellStyleXfs>
  <cellXfs count="96">
    <xf numFmtId="0" fontId="0" fillId="0" borderId="0" xfId="0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9" fontId="7" fillId="0" borderId="3" xfId="18" applyFont="1" applyFill="1" applyBorder="1" applyAlignment="1">
      <alignment wrapText="1"/>
    </xf>
    <xf numFmtId="164" fontId="7" fillId="0" borderId="4" xfId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9" fontId="7" fillId="0" borderId="1" xfId="18" applyFont="1" applyFill="1" applyBorder="1" applyAlignment="1">
      <alignment wrapText="1"/>
    </xf>
    <xf numFmtId="164" fontId="7" fillId="0" borderId="6" xfId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9" fontId="6" fillId="0" borderId="1" xfId="18" applyFont="1" applyFill="1" applyBorder="1" applyAlignment="1">
      <alignment wrapText="1"/>
    </xf>
    <xf numFmtId="164" fontId="6" fillId="0" borderId="6" xfId="1" applyFont="1" applyFill="1" applyBorder="1" applyAlignment="1">
      <alignment wrapText="1"/>
    </xf>
    <xf numFmtId="0" fontId="6" fillId="0" borderId="0" xfId="0" applyFont="1" applyAlignment="1">
      <alignment wrapText="1"/>
    </xf>
    <xf numFmtId="167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wrapText="1"/>
    </xf>
    <xf numFmtId="9" fontId="7" fillId="0" borderId="0" xfId="18" applyFont="1" applyFill="1" applyBorder="1" applyAlignment="1">
      <alignment wrapText="1"/>
    </xf>
    <xf numFmtId="164" fontId="7" fillId="0" borderId="8" xfId="1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1" applyFont="1" applyFill="1" applyBorder="1" applyAlignment="1">
      <alignment horizontal="center" vertical="center" wrapText="1"/>
    </xf>
    <xf numFmtId="164" fontId="7" fillId="0" borderId="10" xfId="1" applyFont="1" applyFill="1" applyBorder="1" applyAlignment="1">
      <alignment wrapText="1"/>
    </xf>
    <xf numFmtId="9" fontId="7" fillId="0" borderId="10" xfId="18" applyFont="1" applyFill="1" applyBorder="1" applyAlignment="1">
      <alignment wrapText="1"/>
    </xf>
    <xf numFmtId="164" fontId="7" fillId="0" borderId="11" xfId="1" applyFont="1" applyFill="1" applyBorder="1" applyAlignment="1">
      <alignment wrapText="1"/>
    </xf>
    <xf numFmtId="164" fontId="7" fillId="0" borderId="0" xfId="1" applyFont="1" applyFill="1" applyAlignment="1">
      <alignment horizontal="center" vertical="center" wrapText="1"/>
    </xf>
    <xf numFmtId="164" fontId="7" fillId="0" borderId="0" xfId="1" applyFont="1" applyFill="1" applyAlignment="1">
      <alignment wrapText="1"/>
    </xf>
    <xf numFmtId="9" fontId="7" fillId="0" borderId="0" xfId="18" applyFont="1" applyFill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7" xfId="0" quotePrefix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64" fontId="6" fillId="0" borderId="15" xfId="1" applyFont="1" applyFill="1" applyBorder="1" applyAlignment="1">
      <alignment wrapText="1"/>
    </xf>
    <xf numFmtId="9" fontId="6" fillId="0" borderId="13" xfId="18" applyFont="1" applyFill="1" applyBorder="1" applyAlignment="1">
      <alignment wrapText="1"/>
    </xf>
    <xf numFmtId="164" fontId="9" fillId="0" borderId="6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25" xfId="0" quotePrefix="1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4" fontId="9" fillId="0" borderId="26" xfId="1" applyFont="1" applyFill="1" applyBorder="1" applyAlignment="1">
      <alignment horizontal="center" vertical="center"/>
    </xf>
    <xf numFmtId="164" fontId="9" fillId="0" borderId="27" xfId="1" applyFont="1" applyFill="1" applyBorder="1" applyAlignment="1">
      <alignment horizontal="center" vertical="center"/>
    </xf>
    <xf numFmtId="9" fontId="9" fillId="0" borderId="0" xfId="18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164" fontId="8" fillId="0" borderId="23" xfId="1" applyFont="1" applyFill="1" applyBorder="1" applyAlignment="1">
      <alignment horizontal="center" vertical="center"/>
    </xf>
    <xf numFmtId="164" fontId="8" fillId="0" borderId="24" xfId="1" applyFont="1" applyFill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164" fontId="6" fillId="0" borderId="21" xfId="1" applyFont="1" applyFill="1" applyBorder="1" applyAlignment="1">
      <alignment wrapText="1"/>
    </xf>
    <xf numFmtId="165" fontId="6" fillId="0" borderId="36" xfId="1" applyNumberFormat="1" applyFont="1" applyFill="1" applyBorder="1" applyAlignment="1">
      <alignment horizontal="center" vertical="center" wrapText="1"/>
    </xf>
    <xf numFmtId="164" fontId="6" fillId="0" borderId="36" xfId="1" applyFont="1" applyFill="1" applyBorder="1" applyAlignment="1">
      <alignment horizontal="center" vertical="center" wrapText="1"/>
    </xf>
    <xf numFmtId="9" fontId="6" fillId="0" borderId="36" xfId="18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9" fontId="9" fillId="0" borderId="26" xfId="18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8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wrapText="1"/>
    </xf>
    <xf numFmtId="0" fontId="8" fillId="3" borderId="5" xfId="0" quotePrefix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wrapText="1"/>
    </xf>
    <xf numFmtId="0" fontId="8" fillId="0" borderId="12" xfId="0" applyFont="1" applyBorder="1" applyAlignment="1">
      <alignment horizontal="left" vertical="center" wrapText="1"/>
    </xf>
    <xf numFmtId="164" fontId="8" fillId="0" borderId="12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64" fontId="7" fillId="0" borderId="31" xfId="1" applyFont="1" applyFill="1" applyBorder="1" applyAlignment="1">
      <alignment horizontal="center" vertical="center" wrapText="1"/>
    </xf>
    <xf numFmtId="164" fontId="7" fillId="0" borderId="30" xfId="1" applyFont="1" applyFill="1" applyBorder="1" applyAlignment="1">
      <alignment horizontal="center" vertical="center" wrapText="1"/>
    </xf>
    <xf numFmtId="164" fontId="7" fillId="0" borderId="19" xfId="1" applyFont="1" applyFill="1" applyBorder="1" applyAlignment="1">
      <alignment horizontal="center" vertical="center" wrapText="1"/>
    </xf>
    <xf numFmtId="164" fontId="7" fillId="0" borderId="32" xfId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3" borderId="37" xfId="0" applyFont="1" applyFill="1" applyBorder="1" applyAlignment="1">
      <alignment horizontal="left" wrapText="1"/>
    </xf>
    <xf numFmtId="0" fontId="8" fillId="3" borderId="38" xfId="0" applyFont="1" applyFill="1" applyBorder="1" applyAlignment="1">
      <alignment horizontal="left" wrapText="1"/>
    </xf>
  </cellXfs>
  <cellStyles count="20">
    <cellStyle name="Comma" xfId="1" builtinId="3"/>
    <cellStyle name="Comma 2" xfId="5"/>
    <cellStyle name="Comma 3" xfId="8"/>
    <cellStyle name="Comma 3 2" xfId="14"/>
    <cellStyle name="Comma 4" xfId="9"/>
    <cellStyle name="Normal" xfId="0" builtinId="0"/>
    <cellStyle name="Normal 1" xfId="12"/>
    <cellStyle name="Normal 10" xfId="16"/>
    <cellStyle name="Normal 11" xfId="17"/>
    <cellStyle name="Normal 2" xfId="7"/>
    <cellStyle name="Normal 2 2" xfId="13"/>
    <cellStyle name="Normal 3" xfId="6"/>
    <cellStyle name="Normal 3 2" xfId="10"/>
    <cellStyle name="Normal 4" xfId="2"/>
    <cellStyle name="Normal 4 2" xfId="3"/>
    <cellStyle name="Normal 5" xfId="4"/>
    <cellStyle name="Normal 6" xfId="11"/>
    <cellStyle name="Normal 8" xfId="15"/>
    <cellStyle name="Percent" xfId="18" builtinId="5"/>
    <cellStyle name="Standard 2" xfId="19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" name="Picture 29" descr="imagesGBUB70S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3" name="Picture 28" descr="RUSH Par2 CT Zoom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4" name="Picture 29" descr="imagesGBUB70S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5" name="Picture 28" descr="RUSH Par2 CT Zoom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6" name="Picture 29" descr="imagesGBUB70S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7" name="Picture 28" descr="RUSH Par2 CT Zoom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8" name="Picture 29" descr="imagesGBUB70SL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9" name="Picture 28" descr="RUSH Par2 CT Zoom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0" name="Picture 29" descr="imagesGBUB70SL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1" name="Picture 28" descr="RUSH Par2 CT Zoom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2" name="Picture 29" descr="imagesGBUB70SL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3" name="Picture 28" descr="RUSH Par2 CT Zoom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4" name="Picture 29" descr="imagesGBUB70SL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5" name="Picture 28" descr="RUSH Par2 CT Zoom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6" name="Picture 29" descr="imagesGBUB70SL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7" name="Picture 28" descr="RUSH Par2 CT Zoom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8" name="Picture 29" descr="imagesGBUB70SL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9" name="Picture 28" descr="RUSH Par2 CT Zoom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0" name="Picture 29" descr="imagesGBUB70SL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1" name="Picture 28" descr="RUSH Par2 CT Zoom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2" name="Picture 29" descr="imagesGBUB70SL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3" name="Picture 28" descr="RUSH Par2 CT Zoom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4" name="Picture 29" descr="imagesGBUB70SL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5" name="Picture 28" descr="RUSH Par2 CT Zoom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6" name="Picture 29" descr="imagesGBUB70SL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7" name="Picture 28" descr="RUSH Par2 CT Zoom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8" name="Picture 29" descr="imagesGBUB70SL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9" name="Picture 28" descr="RUSH Par2 CT Zoom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30" name="Picture 29" descr="imagesGBUB70SL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31" name="Picture 28" descr="RUSH Par2 CT Zoom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32" name="Picture 29" descr="imagesGBUB70SL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33" name="Picture 28" descr="RUSH Par2 CT Zoom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34" name="Picture 29" descr="imagesGBUB70SL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35" name="Picture 28" descr="RUSH Par2 CT Zoom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36" name="Picture 29" descr="imagesGBUB70SL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37" name="Picture 28" descr="RUSH Par2 CT Zoom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38" name="Picture 29" descr="imagesGBUB70SL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39" name="Picture 28" descr="RUSH Par2 CT Zoom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40" name="Picture 29" descr="imagesGBUB70SL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41" name="Picture 28" descr="RUSH Par2 CT Zoom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42" name="Picture 29" descr="imagesGBUB70SL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43" name="Picture 28" descr="RUSH Par2 CT Zoom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44" name="Picture 29" descr="imagesGBUB70SL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45" name="Picture 28" descr="RUSH Par2 CT Zoom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46" name="Picture 29" descr="imagesGBUB70SL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47" name="Picture 28" descr="RUSH Par2 CT Zoom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48" name="Picture 29" descr="imagesGBUB70SL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49" name="Picture 28" descr="RUSH Par2 CT Zoom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50" name="Picture 29" descr="imagesGBUB70SL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51" name="Picture 28" descr="RUSH Par2 CT Zoom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52" name="Picture 29" descr="imagesGBUB70SL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53" name="Picture 28" descr="RUSH Par2 CT Zoom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54" name="Picture 29" descr="imagesGBUB70SL.jp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55" name="Picture 28" descr="RUSH Par2 CT Zoom.jp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56" name="Picture 29" descr="imagesGBUB70SL.jp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57" name="Picture 28" descr="RUSH Par2 CT Zoom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58" name="Picture 29" descr="imagesGBUB70SL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59" name="Picture 28" descr="RUSH Par2 CT Zoom.jp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60" name="Picture 29" descr="imagesGBUB70SL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61" name="Picture 28" descr="RUSH Par2 CT Zoom.jp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62" name="Picture 29" descr="imagesGBUB70SL.jp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63" name="Picture 28" descr="RUSH Par2 CT Zoom.jp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64" name="Picture 29" descr="imagesGBUB70SL.jp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65" name="Picture 28" descr="RUSH Par2 CT Zoom.jp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66" name="Picture 29" descr="imagesGBUB70SL.jp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67" name="Picture 28" descr="RUSH Par2 CT Zoom.jp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68" name="Picture 29" descr="imagesGBUB70SL.jp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69" name="Picture 28" descr="RUSH Par2 CT Zoom.jp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70" name="Picture 29" descr="imagesGBUB70SL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71" name="Picture 28" descr="RUSH Par2 CT Zoom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72" name="Picture 29" descr="imagesGBUB70SL.jp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73" name="Picture 28" descr="RUSH Par2 CT Zoom.jp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74" name="Picture 29" descr="imagesGBUB70SL.jp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75" name="Picture 28" descr="RUSH Par2 CT Zoom.jp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76" name="Picture 29" descr="imagesGBUB70SL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77" name="Picture 28" descr="RUSH Par2 CT Zoom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78" name="Picture 29" descr="imagesGBUB70SL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79" name="Picture 28" descr="RUSH Par2 CT Zoom.jp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80" name="Picture 29" descr="imagesGBUB70SL.jp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81" name="Picture 28" descr="RUSH Par2 CT Zoom.jp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82" name="Picture 29" descr="imagesGBUB70SL.jp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83" name="Picture 28" descr="RUSH Par2 CT Zoom.jp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84" name="Picture 29" descr="imagesGBUB70SL.jp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85" name="Picture 28" descr="RUSH Par2 CT Zoom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87" name="Picture 29" descr="imagesGBUB70SL.jp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88" name="Picture 28" descr="RUSH Par2 CT Zoom.jp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89" name="Picture 29" descr="imagesGBUB70SL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90" name="Picture 28" descr="RUSH Par2 CT Zoom.jp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91" name="Picture 29" descr="imagesGBUB70SL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92" name="Picture 28" descr="RUSH Par2 CT Zoom.jp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93" name="Picture 29" descr="imagesGBUB70SL.jp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94" name="Picture 28" descr="RUSH Par2 CT Zoom.jp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95" name="Picture 29" descr="imagesGBUB70SL.jp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96" name="Picture 28" descr="RUSH Par2 CT Zoom.jp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97" name="Picture 29" descr="imagesGBUB70SL.jp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98" name="Picture 28" descr="RUSH Par2 CT Zoom.jp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99" name="Picture 29" descr="imagesGBUB70SL.jp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00" name="Picture 28" descr="RUSH Par2 CT Zoom.jp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01" name="Picture 29" descr="imagesGBUB70SL.jp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02" name="Picture 28" descr="RUSH Par2 CT Zoom.jp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03" name="Picture 29" descr="imagesGBUB70SL.jp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04" name="Picture 28" descr="RUSH Par2 CT Zoom.jp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05" name="Picture 29" descr="imagesGBUB70SL.jp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06" name="Picture 28" descr="RUSH Par2 CT Zoom.jp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07" name="Picture 29" descr="imagesGBUB70SL.jp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08" name="Picture 28" descr="RUSH Par2 CT Zoom.jp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09" name="Picture 29" descr="imagesGBUB70SL.jp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10" name="Picture 28" descr="RUSH Par2 CT Zoom.jp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11" name="Picture 29" descr="imagesGBUB70SL.jp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12" name="Picture 28" descr="RUSH Par2 CT Zoom.jp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13" name="Picture 29" descr="imagesGBUB70SL.jp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14" name="Picture 28" descr="RUSH Par2 CT Zoom.jp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15" name="Picture 29" descr="imagesGBUB70SL.jp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16" name="Picture 28" descr="RUSH Par2 CT Zoom.jp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17" name="Picture 29" descr="imagesGBUB70SL.jp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18" name="Picture 28" descr="RUSH Par2 CT Zoom.jp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19" name="Picture 29" descr="imagesGBUB70SL.jp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20" name="Picture 28" descr="RUSH Par2 CT Zoom.jpg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21" name="Picture 29" descr="imagesGBUB70SL.jpg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22" name="Picture 28" descr="RUSH Par2 CT Zoom.jpg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23" name="Picture 29" descr="imagesGBUB70SL.jpg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24" name="Picture 28" descr="RUSH Par2 CT Zoom.jpg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25" name="Picture 29" descr="imagesGBUB70SL.jpg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26" name="Picture 28" descr="RUSH Par2 CT Zoom.jp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27" name="Picture 29" descr="imagesGBUB70SL.jp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28" name="Picture 28" descr="RUSH Par2 CT Zoom.jpg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29" name="Picture 29" descr="imagesGBUB70SL.jpg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30" name="Picture 28" descr="RUSH Par2 CT Zoom.jpg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31" name="Picture 29" descr="imagesGBUB70SL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32" name="Picture 28" descr="RUSH Par2 CT Zoom.jpg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33" name="Picture 29" descr="imagesGBUB70SL.jp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34" name="Picture 28" descr="RUSH Par2 CT Zoom.jpg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35" name="Picture 29" descr="imagesGBUB70SL.jp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36" name="Picture 28" descr="RUSH Par2 CT Zoom.jpg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37" name="Picture 29" descr="imagesGBUB70SL.jpg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38" name="Picture 28" descr="RUSH Par2 CT Zoom.jp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39" name="Picture 29" descr="imagesGBUB70SL.jp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40" name="Picture 28" descr="RUSH Par2 CT Zoom.jp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41" name="Picture 29" descr="imagesGBUB70SL.jpg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42" name="Picture 28" descr="RUSH Par2 CT Zoom.jpg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43" name="Picture 29" descr="imagesGBUB70SL.jpg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44" name="Picture 28" descr="RUSH Par2 CT Zoom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45" name="Picture 29" descr="imagesGBUB70SL.jpg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46" name="Picture 28" descr="RUSH Par2 CT Zoom.jpg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47" name="Picture 29" descr="imagesGBUB70SL.jp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48" name="Picture 28" descr="RUSH Par2 CT Zoom.jpg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49" name="Picture 29" descr="imagesGBUB70SL.jp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50" name="Picture 28" descr="RUSH Par2 CT Zoom.jpg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51" name="Picture 29" descr="imagesGBUB70SL.jp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52" name="Picture 28" descr="RUSH Par2 CT Zoom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53" name="Picture 29" descr="imagesGBUB70SL.jpg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54" name="Picture 28" descr="RUSH Par2 CT Zoom.jp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55" name="Picture 29" descr="imagesGBUB70SL.jpg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56" name="Picture 28" descr="RUSH Par2 CT Zoom.jp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57" name="Picture 29" descr="imagesGBUB70SL.jpg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58" name="Picture 28" descr="RUSH Par2 CT Zoom.jpg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59" name="Picture 29" descr="imagesGBUB70SL.jpg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60" name="Picture 28" descr="RUSH Par2 CT Zoom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61" name="Picture 29" descr="imagesGBUB70SL.jpg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62" name="Picture 28" descr="RUSH Par2 CT Zoom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63" name="Picture 29" descr="imagesGBUB70SL.jp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64" name="Picture 28" descr="RUSH Par2 CT Zoom.jpg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65" name="Picture 29" descr="imagesGBUB70SL.jpg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66" name="Picture 28" descr="RUSH Par2 CT Zoom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67" name="Picture 29" descr="imagesGBUB70SL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68" name="Picture 28" descr="RUSH Par2 CT Zoom.jpg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69" name="Picture 29" descr="imagesGBUB70SL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70" name="Picture 28" descr="RUSH Par2 CT Zoom.jpg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71" name="Picture 29" descr="imagesGBUB70SL.jpg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72" name="Picture 28" descr="RUSH Par2 CT Zoom.jpg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73" name="Picture 29" descr="imagesGBUB70SL.jp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74" name="Picture 28" descr="RUSH Par2 CT Zoom.jpg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75" name="Picture 29" descr="imagesGBUB70SL.jpg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76" name="Picture 28" descr="RUSH Par2 CT Zoom.jpg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77" name="Picture 29" descr="imagesGBUB70SL.jpg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78" name="Picture 28" descr="RUSH Par2 CT Zoom.jpg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79" name="Picture 29" descr="imagesGBUB70SL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80" name="Picture 28" descr="RUSH Par2 CT Zoom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81" name="Picture 29" descr="imagesGBUB70SL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82" name="Picture 28" descr="RUSH Par2 CT Zoom.jpg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83" name="Picture 29" descr="imagesGBUB70SL.jpg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84" name="Picture 28" descr="RUSH Par2 CT Zoom.jpg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85" name="Picture 29" descr="imagesGBUB70SL.jpg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86" name="Picture 28" descr="RUSH Par2 CT Zoom.jpg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87" name="Picture 29" descr="imagesGBUB70SL.jpg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88" name="Picture 28" descr="RUSH Par2 CT Zoom.jpg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89" name="Picture 29" descr="imagesGBUB70SL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90" name="Picture 28" descr="RUSH Par2 CT Zoom.jpg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91" name="Picture 29" descr="imagesGBUB70SL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92" name="Picture 28" descr="RUSH Par2 CT Zoom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93" name="Picture 29" descr="imagesGBUB70SL.jpg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94" name="Picture 28" descr="RUSH Par2 CT Zoom.jpg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95" name="Picture 29" descr="imagesGBUB70SL.jpg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96" name="Picture 28" descr="RUSH Par2 CT Zoom.jpg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97" name="Picture 29" descr="imagesGBUB70SL.jpg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198" name="Picture 28" descr="RUSH Par2 CT Zoom.jpg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199" name="Picture 29" descr="imagesGBUB70SL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00" name="Picture 28" descr="RUSH Par2 CT Zoom.jpg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01" name="Picture 29" descr="imagesGBUB70SL.jpg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02" name="Picture 28" descr="RUSH Par2 CT Zoom.jpg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03" name="Picture 29" descr="imagesGBUB70SL.jpg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04" name="Picture 28" descr="RUSH Par2 CT Zoom.jpg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05" name="Picture 29" descr="imagesGBUB70SL.jpg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06" name="Picture 28" descr="RUSH Par2 CT Zoom.jpg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07" name="Picture 29" descr="imagesGBUB70SL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08" name="Picture 28" descr="RUSH Par2 CT Zoom.jpg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09" name="Picture 29" descr="imagesGBUB70SL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10" name="Picture 28" descr="RUSH Par2 CT Zoom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11" name="Picture 29" descr="imagesGBUB70SL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12" name="Picture 28" descr="RUSH Par2 CT Zoom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13" name="Picture 29" descr="imagesGBUB70SL.jpg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14" name="Picture 28" descr="RUSH Par2 CT Zoom.jpg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15" name="Picture 29" descr="imagesGBUB70SL.jpg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16" name="Picture 28" descr="RUSH Par2 CT Zoom.jpg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17" name="Picture 29" descr="imagesGBUB70SL.jpg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18" name="Picture 28" descr="RUSH Par2 CT Zoom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19" name="Picture 29" descr="imagesGBUB70SL.jpg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20" name="Picture 28" descr="RUSH Par2 CT Zoom.jpg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21" name="Picture 29" descr="imagesGBUB70SL.jpg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22" name="Picture 28" descr="RUSH Par2 CT Zoom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23" name="Picture 29" descr="imagesGBUB70SL.jpg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24" name="Picture 28" descr="RUSH Par2 CT Zoom.jpg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25" name="Picture 29" descr="imagesGBUB70SL.jpg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561975</xdr:colOff>
      <xdr:row>17</xdr:row>
      <xdr:rowOff>0</xdr:rowOff>
    </xdr:to>
    <xdr:pic>
      <xdr:nvPicPr>
        <xdr:cNvPr id="226" name="Picture 28" descr="RUSH Par2 CT Zoom.jpg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16992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504825</xdr:colOff>
      <xdr:row>17</xdr:row>
      <xdr:rowOff>0</xdr:rowOff>
    </xdr:to>
    <xdr:pic>
      <xdr:nvPicPr>
        <xdr:cNvPr id="227" name="Picture 29" descr="imagesGBUB70SL.jpg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992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313765</xdr:colOff>
      <xdr:row>19</xdr:row>
      <xdr:rowOff>145676</xdr:rowOff>
    </xdr:from>
    <xdr:to>
      <xdr:col>0</xdr:col>
      <xdr:colOff>875740</xdr:colOff>
      <xdr:row>19</xdr:row>
      <xdr:rowOff>145676</xdr:rowOff>
    </xdr:to>
    <xdr:pic>
      <xdr:nvPicPr>
        <xdr:cNvPr id="228" name="Picture 28" descr="RUSH Par2 CT Zoom.jpg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3765" y="7317441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1131795</xdr:colOff>
      <xdr:row>20</xdr:row>
      <xdr:rowOff>100853</xdr:rowOff>
    </xdr:from>
    <xdr:to>
      <xdr:col>1</xdr:col>
      <xdr:colOff>1636620</xdr:colOff>
      <xdr:row>20</xdr:row>
      <xdr:rowOff>100853</xdr:rowOff>
    </xdr:to>
    <xdr:pic>
      <xdr:nvPicPr>
        <xdr:cNvPr id="229" name="Picture 29" descr="imagesGBUB70SL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3089" y="7474324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2017059</xdr:colOff>
      <xdr:row>17</xdr:row>
      <xdr:rowOff>0</xdr:rowOff>
    </xdr:from>
    <xdr:to>
      <xdr:col>1</xdr:col>
      <xdr:colOff>2579034</xdr:colOff>
      <xdr:row>17</xdr:row>
      <xdr:rowOff>0</xdr:rowOff>
    </xdr:to>
    <xdr:pic>
      <xdr:nvPicPr>
        <xdr:cNvPr id="230" name="Picture 28" descr="RUSH Par2 CT Zoom.jpg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58353" y="672353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224118</xdr:colOff>
      <xdr:row>0</xdr:row>
      <xdr:rowOff>89647</xdr:rowOff>
    </xdr:from>
    <xdr:to>
      <xdr:col>7</xdr:col>
      <xdr:colOff>941294</xdr:colOff>
      <xdr:row>3</xdr:row>
      <xdr:rowOff>324617</xdr:rowOff>
    </xdr:to>
    <xdr:pic>
      <xdr:nvPicPr>
        <xdr:cNvPr id="231" name="Picture 2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3" y="89647"/>
          <a:ext cx="1759323" cy="1109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A8" zoomScale="85" zoomScaleNormal="85" zoomScaleSheetLayoutView="85" workbookViewId="0">
      <selection activeCell="I27" sqref="I27"/>
    </sheetView>
  </sheetViews>
  <sheetFormatPr defaultColWidth="9.140625" defaultRowHeight="15.75" x14ac:dyDescent="0.25"/>
  <cols>
    <col min="1" max="1" width="14.140625" style="40" customWidth="1"/>
    <col min="2" max="2" width="78" style="5" bestFit="1" customWidth="1"/>
    <col min="3" max="3" width="7.42578125" style="20" bestFit="1" customWidth="1"/>
    <col min="4" max="4" width="19.42578125" style="20" bestFit="1" customWidth="1"/>
    <col min="5" max="5" width="5.7109375" style="5" bestFit="1" customWidth="1"/>
    <col min="6" max="6" width="7.42578125" style="5" customWidth="1"/>
    <col min="7" max="7" width="15.5703125" style="31" bestFit="1" customWidth="1"/>
    <col min="8" max="8" width="16.42578125" style="32" customWidth="1"/>
    <col min="9" max="9" width="8.28515625" style="33" bestFit="1" customWidth="1"/>
    <col min="10" max="10" width="15" style="32" customWidth="1"/>
    <col min="11" max="16384" width="9.140625" style="5"/>
  </cols>
  <sheetData>
    <row r="1" spans="1:10" ht="22.5" customHeight="1" x14ac:dyDescent="0.25">
      <c r="A1" s="34" t="s">
        <v>2</v>
      </c>
      <c r="B1" s="1" t="s">
        <v>25</v>
      </c>
      <c r="C1" s="2"/>
      <c r="D1" s="2"/>
      <c r="E1" s="8"/>
      <c r="F1" s="8"/>
      <c r="G1" s="84"/>
      <c r="H1" s="85"/>
      <c r="I1" s="3"/>
      <c r="J1" s="4"/>
    </row>
    <row r="2" spans="1:10" ht="20.25" customHeight="1" x14ac:dyDescent="0.25">
      <c r="A2" s="35" t="s">
        <v>5</v>
      </c>
      <c r="B2" s="6" t="s">
        <v>26</v>
      </c>
      <c r="C2" s="7"/>
      <c r="D2" s="7"/>
      <c r="E2" s="8"/>
      <c r="F2" s="8"/>
      <c r="G2" s="86"/>
      <c r="H2" s="87"/>
      <c r="I2" s="9"/>
      <c r="J2" s="10"/>
    </row>
    <row r="3" spans="1:10" s="14" customFormat="1" ht="25.5" customHeight="1" x14ac:dyDescent="0.25">
      <c r="A3" s="35" t="s">
        <v>3</v>
      </c>
      <c r="B3" s="50" t="s">
        <v>36</v>
      </c>
      <c r="C3" s="7"/>
      <c r="D3" s="7"/>
      <c r="E3" s="11"/>
      <c r="F3" s="11"/>
      <c r="G3" s="86"/>
      <c r="H3" s="87"/>
      <c r="I3" s="12"/>
      <c r="J3" s="13"/>
    </row>
    <row r="4" spans="1:10" s="14" customFormat="1" ht="33" customHeight="1" x14ac:dyDescent="0.25">
      <c r="A4" s="35" t="s">
        <v>4</v>
      </c>
      <c r="B4" s="6" t="s">
        <v>27</v>
      </c>
      <c r="C4" s="7"/>
      <c r="D4" s="7"/>
      <c r="E4" s="46"/>
      <c r="F4" s="46"/>
      <c r="G4" s="86"/>
      <c r="H4" s="87"/>
      <c r="I4" s="42"/>
      <c r="J4" s="13"/>
    </row>
    <row r="5" spans="1:10" s="14" customFormat="1" ht="21" customHeight="1" x14ac:dyDescent="0.25">
      <c r="A5" s="35" t="s">
        <v>6</v>
      </c>
      <c r="B5" s="15">
        <v>45610</v>
      </c>
      <c r="C5" s="16"/>
      <c r="D5" s="16"/>
      <c r="E5" s="88" t="s">
        <v>0</v>
      </c>
      <c r="F5" s="89"/>
      <c r="G5" s="89"/>
      <c r="H5" s="89"/>
      <c r="I5" s="90"/>
      <c r="J5" s="41"/>
    </row>
    <row r="6" spans="1:10" s="14" customFormat="1" ht="16.5" thickBot="1" x14ac:dyDescent="0.3">
      <c r="A6" s="45"/>
      <c r="B6" s="46"/>
      <c r="C6" s="47"/>
      <c r="D6" s="47"/>
      <c r="E6" s="91"/>
      <c r="F6" s="92"/>
      <c r="G6" s="92"/>
      <c r="H6" s="92"/>
      <c r="I6" s="93"/>
      <c r="J6" s="66"/>
    </row>
    <row r="7" spans="1:10" s="17" customFormat="1" ht="32.25" thickBot="1" x14ac:dyDescent="0.3">
      <c r="A7" s="48" t="s">
        <v>7</v>
      </c>
      <c r="B7" s="48" t="s">
        <v>8</v>
      </c>
      <c r="C7" s="48" t="s">
        <v>9</v>
      </c>
      <c r="D7" s="48" t="s">
        <v>15</v>
      </c>
      <c r="E7" s="67" t="s">
        <v>10</v>
      </c>
      <c r="F7" s="67" t="s">
        <v>11</v>
      </c>
      <c r="G7" s="68" t="s">
        <v>12</v>
      </c>
      <c r="H7" s="68" t="s">
        <v>13</v>
      </c>
      <c r="I7" s="69" t="s">
        <v>14</v>
      </c>
      <c r="J7" s="49" t="s">
        <v>1</v>
      </c>
    </row>
    <row r="8" spans="1:10" s="18" customFormat="1" ht="16.5" thickBot="1" x14ac:dyDescent="0.3">
      <c r="A8" s="75"/>
      <c r="B8" s="81"/>
      <c r="C8" s="82"/>
      <c r="D8" s="82"/>
      <c r="E8" s="82"/>
      <c r="F8" s="82"/>
      <c r="G8" s="82"/>
      <c r="H8" s="82"/>
      <c r="I8" s="82"/>
      <c r="J8" s="83"/>
    </row>
    <row r="9" spans="1:10" s="17" customFormat="1" ht="18" customHeight="1" x14ac:dyDescent="0.25">
      <c r="A9" s="77" t="s">
        <v>18</v>
      </c>
      <c r="B9" s="94" t="s">
        <v>28</v>
      </c>
      <c r="C9" s="94"/>
      <c r="D9" s="94"/>
      <c r="E9" s="94"/>
      <c r="F9" s="94"/>
      <c r="G9" s="94"/>
      <c r="H9" s="94"/>
      <c r="I9" s="94"/>
      <c r="J9" s="95"/>
    </row>
    <row r="10" spans="1:10" s="17" customFormat="1" ht="18" customHeight="1" x14ac:dyDescent="0.25">
      <c r="A10" s="77"/>
      <c r="B10" s="76" t="s">
        <v>37</v>
      </c>
      <c r="C10" s="76"/>
      <c r="D10" s="76"/>
      <c r="E10" s="76"/>
      <c r="F10" s="76"/>
      <c r="G10" s="76"/>
      <c r="H10" s="76"/>
      <c r="I10" s="76"/>
      <c r="J10" s="78"/>
    </row>
    <row r="11" spans="1:10" s="17" customFormat="1" ht="47.25" x14ac:dyDescent="0.25">
      <c r="A11" s="36" t="s">
        <v>19</v>
      </c>
      <c r="B11" s="44" t="s">
        <v>42</v>
      </c>
      <c r="C11" s="72" t="s">
        <v>39</v>
      </c>
      <c r="D11" s="72" t="s">
        <v>41</v>
      </c>
      <c r="E11" s="72">
        <v>30</v>
      </c>
      <c r="F11" s="72" t="s">
        <v>24</v>
      </c>
      <c r="G11" s="19">
        <v>1950</v>
      </c>
      <c r="H11" s="19">
        <f t="shared" ref="H11:H15" si="0">G11*E11</f>
        <v>58500</v>
      </c>
      <c r="I11" s="73">
        <v>0.18</v>
      </c>
      <c r="J11" s="43">
        <f t="shared" ref="J11:J15" si="1">H11*I11</f>
        <v>10530</v>
      </c>
    </row>
    <row r="12" spans="1:10" s="17" customFormat="1" ht="45" customHeight="1" x14ac:dyDescent="0.25">
      <c r="A12" s="36" t="s">
        <v>20</v>
      </c>
      <c r="B12" s="44" t="s">
        <v>43</v>
      </c>
      <c r="C12" s="72" t="s">
        <v>39</v>
      </c>
      <c r="D12" s="72" t="s">
        <v>40</v>
      </c>
      <c r="E12" s="72">
        <v>6</v>
      </c>
      <c r="F12" s="72" t="s">
        <v>24</v>
      </c>
      <c r="G12" s="19">
        <v>6850</v>
      </c>
      <c r="H12" s="19">
        <f t="shared" si="0"/>
        <v>41100</v>
      </c>
      <c r="I12" s="73">
        <v>0.18</v>
      </c>
      <c r="J12" s="43">
        <f t="shared" si="1"/>
        <v>7398</v>
      </c>
    </row>
    <row r="13" spans="1:10" s="17" customFormat="1" x14ac:dyDescent="0.25">
      <c r="A13" s="36" t="s">
        <v>21</v>
      </c>
      <c r="B13" s="44" t="s">
        <v>33</v>
      </c>
      <c r="C13" s="72" t="s">
        <v>29</v>
      </c>
      <c r="D13" s="51" t="s">
        <v>32</v>
      </c>
      <c r="E13" s="72">
        <v>1</v>
      </c>
      <c r="F13" s="72" t="s">
        <v>24</v>
      </c>
      <c r="G13" s="19">
        <v>716500</v>
      </c>
      <c r="H13" s="19">
        <f t="shared" si="0"/>
        <v>716500</v>
      </c>
      <c r="I13" s="73">
        <v>0.18</v>
      </c>
      <c r="J13" s="43">
        <f t="shared" si="1"/>
        <v>128970</v>
      </c>
    </row>
    <row r="14" spans="1:10" s="17" customFormat="1" x14ac:dyDescent="0.25">
      <c r="A14" s="36" t="s">
        <v>22</v>
      </c>
      <c r="B14" s="44" t="s">
        <v>35</v>
      </c>
      <c r="C14" s="72" t="s">
        <v>29</v>
      </c>
      <c r="D14" s="51" t="s">
        <v>34</v>
      </c>
      <c r="E14" s="72">
        <v>1</v>
      </c>
      <c r="F14" s="72" t="s">
        <v>24</v>
      </c>
      <c r="G14" s="19">
        <v>58310</v>
      </c>
      <c r="H14" s="19">
        <f t="shared" si="0"/>
        <v>58310</v>
      </c>
      <c r="I14" s="73">
        <v>0.18</v>
      </c>
      <c r="J14" s="43">
        <f t="shared" si="1"/>
        <v>10495.8</v>
      </c>
    </row>
    <row r="15" spans="1:10" s="17" customFormat="1" ht="16.5" thickBot="1" x14ac:dyDescent="0.3">
      <c r="A15" s="54" t="s">
        <v>23</v>
      </c>
      <c r="B15" s="55" t="s">
        <v>31</v>
      </c>
      <c r="C15" s="70" t="s">
        <v>30</v>
      </c>
      <c r="D15" s="58" t="s">
        <v>30</v>
      </c>
      <c r="E15" s="70">
        <v>1</v>
      </c>
      <c r="F15" s="70" t="s">
        <v>24</v>
      </c>
      <c r="G15" s="59">
        <v>125000</v>
      </c>
      <c r="H15" s="59">
        <f>G15*E15</f>
        <v>125000</v>
      </c>
      <c r="I15" s="71">
        <v>0.18</v>
      </c>
      <c r="J15" s="60">
        <f t="shared" si="1"/>
        <v>22500</v>
      </c>
    </row>
    <row r="16" spans="1:10" s="17" customFormat="1" ht="16.5" thickBot="1" x14ac:dyDescent="0.3">
      <c r="A16" s="65"/>
      <c r="B16" s="79" t="s">
        <v>38</v>
      </c>
      <c r="C16" s="56"/>
      <c r="D16" s="57"/>
      <c r="E16" s="56"/>
      <c r="F16" s="56"/>
      <c r="G16" s="74"/>
      <c r="H16" s="80">
        <f>SUM(H11:H15)</f>
        <v>999410</v>
      </c>
      <c r="I16" s="61"/>
      <c r="J16" s="80">
        <f>SUM(J11:J15)</f>
        <v>179893.8</v>
      </c>
    </row>
    <row r="17" spans="1:10" s="17" customFormat="1" x14ac:dyDescent="0.25">
      <c r="A17" s="65"/>
      <c r="B17" s="62"/>
      <c r="C17" s="56"/>
      <c r="D17" s="57"/>
      <c r="E17" s="56"/>
      <c r="F17" s="56"/>
      <c r="G17" s="74"/>
      <c r="H17" s="63"/>
      <c r="I17" s="61"/>
      <c r="J17" s="64"/>
    </row>
    <row r="18" spans="1:10" x14ac:dyDescent="0.25">
      <c r="A18" s="38"/>
      <c r="B18" s="52"/>
      <c r="C18" s="53"/>
      <c r="D18" s="53"/>
      <c r="E18" s="52"/>
      <c r="F18" s="52"/>
      <c r="G18" s="21"/>
      <c r="H18" s="22"/>
      <c r="I18" s="23"/>
      <c r="J18" s="24"/>
    </row>
    <row r="19" spans="1:10" x14ac:dyDescent="0.25">
      <c r="A19" s="37"/>
      <c r="B19" s="52"/>
      <c r="C19" s="53"/>
      <c r="D19" s="53"/>
      <c r="E19" s="52"/>
      <c r="F19" s="52"/>
      <c r="G19" s="21"/>
      <c r="H19" s="22"/>
      <c r="I19" s="23"/>
      <c r="J19" s="24"/>
    </row>
    <row r="20" spans="1:10" x14ac:dyDescent="0.25">
      <c r="A20" s="37"/>
      <c r="B20" s="52" t="s">
        <v>16</v>
      </c>
      <c r="C20" s="53"/>
      <c r="D20" s="53"/>
      <c r="E20" s="52"/>
      <c r="F20" s="52"/>
      <c r="G20" s="21"/>
      <c r="H20" s="22"/>
      <c r="I20" s="23"/>
      <c r="J20" s="24"/>
    </row>
    <row r="21" spans="1:10" x14ac:dyDescent="0.25">
      <c r="A21" s="37"/>
      <c r="B21" s="52"/>
      <c r="C21" s="53"/>
      <c r="D21" s="53"/>
      <c r="E21" s="52"/>
      <c r="F21" s="52"/>
      <c r="G21" s="21"/>
      <c r="H21" s="22"/>
      <c r="I21" s="23"/>
      <c r="J21" s="24"/>
    </row>
    <row r="22" spans="1:10" x14ac:dyDescent="0.25">
      <c r="A22" s="37"/>
      <c r="B22" s="52" t="s">
        <v>17</v>
      </c>
      <c r="C22" s="53"/>
      <c r="D22" s="53"/>
      <c r="E22" s="52"/>
      <c r="F22" s="52"/>
      <c r="G22" s="21"/>
      <c r="H22" s="22"/>
      <c r="I22" s="23"/>
      <c r="J22" s="24"/>
    </row>
    <row r="23" spans="1:10" x14ac:dyDescent="0.25">
      <c r="A23" s="37"/>
      <c r="B23" s="52"/>
      <c r="C23" s="53"/>
      <c r="D23" s="53"/>
      <c r="E23" s="52"/>
      <c r="F23" s="52"/>
      <c r="G23" s="21"/>
      <c r="H23" s="22"/>
      <c r="I23" s="23"/>
      <c r="J23" s="24"/>
    </row>
    <row r="24" spans="1:10" ht="16.5" thickBot="1" x14ac:dyDescent="0.3">
      <c r="A24" s="39"/>
      <c r="B24" s="25"/>
      <c r="C24" s="26"/>
      <c r="D24" s="26"/>
      <c r="E24" s="25"/>
      <c r="F24" s="25"/>
      <c r="G24" s="27"/>
      <c r="H24" s="28"/>
      <c r="I24" s="29"/>
      <c r="J24" s="30"/>
    </row>
  </sheetData>
  <mergeCells count="4">
    <mergeCell ref="B8:J8"/>
    <mergeCell ref="G1:H4"/>
    <mergeCell ref="E5:I6"/>
    <mergeCell ref="B9:J9"/>
  </mergeCells>
  <phoneticPr fontId="1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VC System</vt:lpstr>
      <vt:lpstr>'VC System'!Print_Area</vt:lpstr>
      <vt:lpstr>'VC System'!Print_Titles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2024-11-14T11:03:36Z</cp:lastPrinted>
  <dcterms:created xsi:type="dcterms:W3CDTF">2013-07-16T05:01:55Z</dcterms:created>
  <dcterms:modified xsi:type="dcterms:W3CDTF">2024-11-15T10:22:35Z</dcterms:modified>
</cp:coreProperties>
</file>