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 DRIVE IRFAN\OneDrive - Travel food Services\Desktop\PR Quotation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F8" i="1" l="1"/>
  <c r="F7" i="1"/>
  <c r="F5" i="1"/>
  <c r="F4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2" i="1"/>
  <c r="H100" i="1" l="1"/>
</calcChain>
</file>

<file path=xl/sharedStrings.xml><?xml version="1.0" encoding="utf-8"?>
<sst xmlns="http://schemas.openxmlformats.org/spreadsheetml/2006/main" count="235" uniqueCount="143">
  <si>
    <t>Legarnd Socket (20 amp)</t>
  </si>
  <si>
    <t>Total Cost</t>
  </si>
  <si>
    <r>
      <rPr>
        <b/>
        <u/>
        <sz val="10"/>
        <rFont val="Arial"/>
        <family val="2"/>
      </rPr>
      <t>SR. NO</t>
    </r>
  </si>
  <si>
    <t>ITEM &amp; DESCRIPTION</t>
  </si>
  <si>
    <r>
      <rPr>
        <b/>
        <u/>
        <sz val="10"/>
        <rFont val="Arial"/>
        <family val="2"/>
      </rPr>
      <t>COMMENTS</t>
    </r>
  </si>
  <si>
    <r>
      <rPr>
        <b/>
        <u/>
        <sz val="10"/>
        <rFont val="Arial"/>
        <family val="2"/>
      </rPr>
      <t>UOM</t>
    </r>
  </si>
  <si>
    <r>
      <rPr>
        <b/>
        <u/>
        <sz val="10"/>
        <rFont val="Arial"/>
        <family val="2"/>
      </rPr>
      <t>QTY</t>
    </r>
  </si>
  <si>
    <r>
      <rPr>
        <b/>
        <u/>
        <sz val="10"/>
        <rFont val="Arial"/>
        <family val="2"/>
      </rPr>
      <t>RATE WITHOUT 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GST (RS</t>
    </r>
    <r>
      <rPr>
        <b/>
        <sz val="10"/>
        <rFont val="Arial"/>
        <family val="2"/>
      </rPr>
      <t>)</t>
    </r>
  </si>
  <si>
    <t>Pipe 1 mtr flexible</t>
  </si>
  <si>
    <t>Bottle Trap</t>
  </si>
  <si>
    <t>237 Ml</t>
  </si>
  <si>
    <t>Wipro</t>
  </si>
  <si>
    <t>R, Y, B each 100 mtr x 1 roll</t>
  </si>
  <si>
    <t>3 Gms pkt</t>
  </si>
  <si>
    <t>3.6mm x 300mm</t>
  </si>
  <si>
    <t>2.4mm x 150 mm</t>
  </si>
  <si>
    <t>1/2"        100MTR</t>
  </si>
  <si>
    <t>1 kg Pkt</t>
  </si>
  <si>
    <t>180 Led per mtr, 5 mtr x 1 pkt</t>
  </si>
  <si>
    <t>1.25 x 3 ft</t>
  </si>
  <si>
    <t>1 Kg</t>
  </si>
  <si>
    <t>Auto 36 BL</t>
  </si>
  <si>
    <r>
      <rPr>
        <b/>
        <sz val="10"/>
        <color rgb="FF0F1111"/>
        <rFont val="Arial"/>
        <family val="2"/>
      </rPr>
      <t>Scotch Double Sided Tape by 3M (1m
holds 4.5Kgs)</t>
    </r>
  </si>
  <si>
    <t>100 mm x 1.2 mm</t>
  </si>
  <si>
    <t>JKSD MASONRY DRILL 5/32"</t>
  </si>
  <si>
    <t>3/16" MASONARY DRILL BIT IRWIN</t>
  </si>
  <si>
    <t>JKSD JOBBER 4.00 MM (JK)</t>
  </si>
  <si>
    <r>
      <rPr>
        <b/>
        <u/>
        <sz val="10"/>
        <rFont val="Arial"/>
        <family val="2"/>
      </rPr>
      <t>GRAND TOTAL</t>
    </r>
  </si>
  <si>
    <r>
      <rPr>
        <b/>
        <u/>
        <sz val="10"/>
        <rFont val="Arial"/>
        <family val="2"/>
      </rPr>
      <t>TERMS &amp; CONDITIONS :</t>
    </r>
  </si>
  <si>
    <t>1)        GST EXTRA AS APPLICABLE</t>
  </si>
  <si>
    <t>2)        RATES PROVIDED ARE PER PIECE AND WHATEVER APPLICABLE UOM</t>
  </si>
  <si>
    <t>3)        RATES PROVIDED ARE FOR SUPPLY ONLY</t>
  </si>
  <si>
    <t>4)        FREIGHT &amp; FORWARDING EXTRA AT ACTUAL</t>
  </si>
  <si>
    <t>5)        VALIDITY OF PRICES : 7 DAYS</t>
  </si>
  <si>
    <t>6)        DELIVERY TIME : 5-6 working Days from Receipt of Advance</t>
  </si>
  <si>
    <t>7)        PAYMENT : 100% Advance with Gst</t>
  </si>
  <si>
    <t>WITH REGARDS,</t>
  </si>
  <si>
    <t>M.A. ELECTRICAL SOLUTIONS / CRYSTAL HOSPITALITY</t>
  </si>
  <si>
    <t>9930211622 / 9930907674</t>
  </si>
  <si>
    <r>
      <rPr>
        <b/>
        <sz val="10"/>
        <rFont val="Arial MT"/>
        <family val="2"/>
      </rPr>
      <t>Legrand switch (16 amp)</t>
    </r>
  </si>
  <si>
    <r>
      <rPr>
        <b/>
        <sz val="10"/>
        <rFont val="Arial MT"/>
        <family val="2"/>
      </rPr>
      <t>NOS</t>
    </r>
  </si>
  <si>
    <r>
      <rPr>
        <b/>
        <sz val="10"/>
        <rFont val="Arial MT"/>
        <family val="2"/>
      </rPr>
      <t>Legrand switch (6 amp)</t>
    </r>
  </si>
  <si>
    <r>
      <rPr>
        <b/>
        <sz val="10"/>
        <rFont val="Arial MT"/>
        <family val="2"/>
      </rPr>
      <t>Three pintop  16 amp ( Anchor)</t>
    </r>
  </si>
  <si>
    <r>
      <rPr>
        <b/>
        <sz val="10"/>
        <rFont val="Arial MT"/>
        <family val="2"/>
      </rPr>
      <t>Three pintop  6 amp ( Anchor)</t>
    </r>
  </si>
  <si>
    <r>
      <rPr>
        <b/>
        <sz val="10"/>
        <rFont val="Arial MT"/>
        <family val="2"/>
      </rPr>
      <t>Waste PVC Flexible pipe</t>
    </r>
  </si>
  <si>
    <r>
      <rPr>
        <b/>
        <sz val="10"/>
        <rFont val="Arial MT"/>
        <family val="2"/>
      </rPr>
      <t>Jet spray pipe 1 MTR.(MAXEL)</t>
    </r>
  </si>
  <si>
    <r>
      <rPr>
        <b/>
        <sz val="10"/>
        <rFont val="Arial MT"/>
        <family val="2"/>
      </rPr>
      <t>water Tap cover SS (Jaquar )</t>
    </r>
  </si>
  <si>
    <r>
      <rPr>
        <b/>
        <sz val="10"/>
        <rFont val="Arial MT"/>
        <family val="2"/>
      </rPr>
      <t>Bottoles MAXEL 1*1/4"</t>
    </r>
  </si>
  <si>
    <r>
      <rPr>
        <b/>
        <sz val="10"/>
        <rFont val="Arial MT"/>
        <family val="2"/>
      </rPr>
      <t>Reducer 40mm*50mm pvc</t>
    </r>
  </si>
  <si>
    <r>
      <rPr>
        <b/>
        <sz val="10"/>
        <rFont val="Arial MT"/>
        <family val="2"/>
      </rPr>
      <t>CPVC Solvant 250 ml</t>
    </r>
  </si>
  <si>
    <r>
      <rPr>
        <b/>
        <sz val="10"/>
        <rFont val="Arial MT"/>
        <family val="2"/>
      </rPr>
      <t>Lamp black holder threade pipe</t>
    </r>
  </si>
  <si>
    <r>
      <rPr>
        <b/>
        <sz val="10"/>
        <rFont val="Arial MT"/>
        <family val="2"/>
      </rPr>
      <t>7 Watt  led lamp pin tupe (PHILIPS )</t>
    </r>
  </si>
  <si>
    <r>
      <rPr>
        <b/>
        <sz val="10"/>
        <rFont val="Arial MT"/>
        <family val="2"/>
      </rPr>
      <t>9 watt led lamp pin type ( PHILIPS )</t>
    </r>
  </si>
  <si>
    <r>
      <rPr>
        <b/>
        <sz val="10"/>
        <rFont val="Arial MT"/>
        <family val="2"/>
      </rPr>
      <t>20 watt tube light 4 feet</t>
    </r>
  </si>
  <si>
    <r>
      <rPr>
        <b/>
        <sz val="10"/>
        <rFont val="Arial MT"/>
        <family val="2"/>
      </rPr>
      <t>Nos</t>
    </r>
  </si>
  <si>
    <r>
      <rPr>
        <b/>
        <sz val="10"/>
        <rFont val="Arial MT"/>
        <family val="2"/>
      </rPr>
      <t>10 Watt tube light 2 feet</t>
    </r>
  </si>
  <si>
    <r>
      <rPr>
        <b/>
        <sz val="10"/>
        <rFont val="Arial MT"/>
        <family val="2"/>
      </rPr>
      <t>Copper Pigtel pipe 1/2"*1/2"*24</t>
    </r>
  </si>
  <si>
    <r>
      <rPr>
        <b/>
        <sz val="10"/>
        <rFont val="Arial MT"/>
        <family val="2"/>
      </rPr>
      <t>Copper Pigtel pipe 1/2"*1/2"*18</t>
    </r>
  </si>
  <si>
    <r>
      <rPr>
        <b/>
        <sz val="10"/>
        <rFont val="Arial MT"/>
        <family val="2"/>
      </rPr>
      <t>Gas piolet</t>
    </r>
  </si>
  <si>
    <r>
      <rPr>
        <b/>
        <sz val="10"/>
        <rFont val="Arial MT"/>
        <family val="2"/>
      </rPr>
      <t>Needle Valve 3/8 x 3/8</t>
    </r>
  </si>
  <si>
    <r>
      <rPr>
        <b/>
        <sz val="10"/>
        <rFont val="Arial MT"/>
        <family val="2"/>
      </rPr>
      <t>15watt spot light led driver dali</t>
    </r>
  </si>
  <si>
    <r>
      <rPr>
        <b/>
        <sz val="10"/>
        <rFont val="Arial MT"/>
        <family val="2"/>
      </rPr>
      <t>24 Watt spot light led driver dali</t>
    </r>
  </si>
  <si>
    <r>
      <rPr>
        <b/>
        <sz val="10"/>
        <rFont val="Arial MT"/>
        <family val="2"/>
      </rPr>
      <t>3/4" Suraksha pipe 2 miters</t>
    </r>
  </si>
  <si>
    <r>
      <rPr>
        <b/>
        <sz val="10"/>
        <rFont val="Arial MT"/>
        <family val="2"/>
      </rPr>
      <t>2.5 sqmm wire badel (R,Y,B) each
(polycab)</t>
    </r>
  </si>
  <si>
    <r>
      <rPr>
        <b/>
        <sz val="10"/>
        <rFont val="Arial MT"/>
        <family val="2"/>
      </rPr>
      <t>MTR</t>
    </r>
  </si>
  <si>
    <r>
      <rPr>
        <b/>
        <sz val="10"/>
        <rFont val="Arial MT"/>
        <family val="2"/>
      </rPr>
      <t>4.0 sqmm wire badel
(R,Y,B)each(polycab)</t>
    </r>
  </si>
  <si>
    <r>
      <rPr>
        <b/>
        <sz val="10"/>
        <rFont val="Arial MT"/>
        <family val="2"/>
      </rPr>
      <t>1.5 sqmm wire badel
(R,Y,B)each(polycab)</t>
    </r>
  </si>
  <si>
    <r>
      <rPr>
        <b/>
        <sz val="10"/>
        <rFont val="Arial MT"/>
        <family val="2"/>
      </rPr>
      <t>2.5  sqmm * 3 core flexible cable
(POLYCAB)</t>
    </r>
  </si>
  <si>
    <r>
      <rPr>
        <b/>
        <sz val="10"/>
        <rFont val="Arial MT"/>
        <family val="2"/>
      </rPr>
      <t>2.5  sqmm * 4 core flexible cable
(polycab)</t>
    </r>
  </si>
  <si>
    <r>
      <rPr>
        <b/>
        <sz val="10"/>
        <rFont val="Arial MT"/>
        <family val="2"/>
      </rPr>
      <t>T- mex</t>
    </r>
  </si>
  <si>
    <r>
      <rPr>
        <b/>
        <sz val="10"/>
        <rFont val="Arial MT"/>
        <family val="2"/>
      </rPr>
      <t>Feviquick</t>
    </r>
  </si>
  <si>
    <r>
      <rPr>
        <b/>
        <sz val="10"/>
        <rFont val="Arial MT"/>
        <family val="2"/>
      </rPr>
      <t>AA BATTRIES DURACELL</t>
    </r>
  </si>
  <si>
    <r>
      <rPr>
        <b/>
        <sz val="10"/>
        <rFont val="Arial MT"/>
        <family val="2"/>
      </rPr>
      <t>LR 14 Battery DURACELL</t>
    </r>
  </si>
  <si>
    <r>
      <rPr>
        <b/>
        <sz val="10"/>
        <rFont val="Arial MT"/>
        <family val="2"/>
      </rPr>
      <t>9 Volt battries DURACELL (MN1604)</t>
    </r>
  </si>
  <si>
    <r>
      <rPr>
        <b/>
        <sz val="10"/>
        <rFont val="Arial MT"/>
        <family val="2"/>
      </rPr>
      <t>heating sleeves 5 NO.</t>
    </r>
  </si>
  <si>
    <r>
      <rPr>
        <b/>
        <sz val="10"/>
        <rFont val="Arial MT"/>
        <family val="2"/>
      </rPr>
      <t>MTRS</t>
    </r>
  </si>
  <si>
    <r>
      <rPr>
        <b/>
        <sz val="10"/>
        <rFont val="Arial MT"/>
        <family val="2"/>
      </rPr>
      <t>Tar brush</t>
    </r>
  </si>
  <si>
    <r>
      <rPr>
        <b/>
        <sz val="10"/>
        <rFont val="Arial MT"/>
        <family val="2"/>
      </rPr>
      <t>Panel feeder lock</t>
    </r>
  </si>
  <si>
    <r>
      <rPr>
        <b/>
        <sz val="10"/>
        <rFont val="Arial MT"/>
        <family val="2"/>
      </rPr>
      <t>Thermostate 50*300 Degree (Elcon )</t>
    </r>
  </si>
  <si>
    <r>
      <rPr>
        <b/>
        <sz val="10"/>
        <rFont val="Arial MT"/>
        <family val="2"/>
      </rPr>
      <t>Thermostate 30*85 Degree (Elcon)</t>
    </r>
  </si>
  <si>
    <r>
      <rPr>
        <b/>
        <sz val="10"/>
        <rFont val="Arial MT"/>
        <family val="2"/>
      </rPr>
      <t>Thermostate 30*110 Degree (Elcon)</t>
    </r>
  </si>
  <si>
    <r>
      <rPr>
        <b/>
        <sz val="10"/>
        <rFont val="Arial MT"/>
        <family val="2"/>
      </rPr>
      <t>8 module surface box</t>
    </r>
  </si>
  <si>
    <r>
      <rPr>
        <b/>
        <sz val="10"/>
        <rFont val="Arial MT"/>
        <family val="2"/>
      </rPr>
      <t>MNX 18 Contractor LT MAKE</t>
    </r>
  </si>
  <si>
    <r>
      <rPr>
        <b/>
        <sz val="10"/>
        <rFont val="Arial MT"/>
        <family val="2"/>
      </rPr>
      <t>Cable  tie 6 mm*300mm</t>
    </r>
  </si>
  <si>
    <r>
      <rPr>
        <b/>
        <sz val="10"/>
        <rFont val="Arial MT"/>
        <family val="2"/>
      </rPr>
      <t>Cable  tie 4 mm*150mm</t>
    </r>
  </si>
  <si>
    <r>
      <rPr>
        <b/>
        <sz val="10"/>
        <rFont val="Arial MT"/>
        <family val="2"/>
      </rPr>
      <t>GI FLEXIBLE PIPE 15 MM</t>
    </r>
  </si>
  <si>
    <r>
      <rPr>
        <b/>
        <sz val="10"/>
        <rFont val="Arial MT"/>
        <family val="2"/>
      </rPr>
      <t>BUNDLE</t>
    </r>
  </si>
  <si>
    <r>
      <rPr>
        <b/>
        <sz val="10"/>
        <rFont val="Arial MT"/>
        <family val="2"/>
      </rPr>
      <t>GI FLEXIBLE PIPE 20 MM</t>
    </r>
  </si>
  <si>
    <r>
      <rPr>
        <b/>
        <sz val="10"/>
        <rFont val="Arial MT"/>
        <family val="2"/>
      </rPr>
      <t>Spiral hose pipe 15 MM</t>
    </r>
  </si>
  <si>
    <r>
      <rPr>
        <b/>
        <sz val="10"/>
        <rFont val="Arial MT"/>
        <family val="2"/>
      </rPr>
      <t>Clear silicon PIDILITE</t>
    </r>
  </si>
  <si>
    <r>
      <rPr>
        <b/>
        <sz val="10"/>
        <rFont val="Arial MT"/>
        <family val="2"/>
      </rPr>
      <t>white  silicon PIDILITE</t>
    </r>
  </si>
  <si>
    <r>
      <rPr>
        <b/>
        <sz val="10"/>
        <rFont val="Arial MT"/>
        <family val="2"/>
      </rPr>
      <t>Rotary switch 2 pole (20 amp)</t>
    </r>
  </si>
  <si>
    <r>
      <rPr>
        <b/>
        <sz val="10"/>
        <rFont val="Arial MT"/>
        <family val="2"/>
      </rPr>
      <t>white cement</t>
    </r>
  </si>
  <si>
    <r>
      <rPr>
        <b/>
        <sz val="10"/>
        <rFont val="Arial MT"/>
        <family val="2"/>
      </rPr>
      <t>KGS</t>
    </r>
  </si>
  <si>
    <r>
      <rPr>
        <b/>
        <sz val="10"/>
        <rFont val="Arial MT"/>
        <family val="2"/>
      </rPr>
      <t>Costic soda</t>
    </r>
  </si>
  <si>
    <r>
      <rPr>
        <b/>
        <sz val="10"/>
        <rFont val="Arial MT"/>
        <family val="2"/>
      </rPr>
      <t>Warm white LED STRIP</t>
    </r>
  </si>
  <si>
    <r>
      <rPr>
        <b/>
        <sz val="10"/>
        <rFont val="Arial MT"/>
        <family val="2"/>
      </rPr>
      <t>Pkt</t>
    </r>
  </si>
  <si>
    <r>
      <rPr>
        <b/>
        <sz val="10"/>
        <rFont val="Arial MT"/>
        <family val="2"/>
      </rPr>
      <t>Fexible pipe  (Prince )</t>
    </r>
  </si>
  <si>
    <r>
      <rPr>
        <b/>
        <sz val="10"/>
        <rFont val="Arial MT"/>
        <family val="2"/>
      </rPr>
      <t>MAXCEL JET SPRAY</t>
    </r>
  </si>
  <si>
    <r>
      <rPr>
        <b/>
        <sz val="10"/>
        <rFont val="Arial MT"/>
        <family val="2"/>
      </rPr>
      <t>Dreapseal (Box)</t>
    </r>
  </si>
  <si>
    <r>
      <rPr>
        <b/>
        <sz val="10"/>
        <rFont val="Arial MT"/>
        <family val="2"/>
      </rPr>
      <t>1*1/4" cpvc pipe prince</t>
    </r>
  </si>
  <si>
    <r>
      <rPr>
        <b/>
        <sz val="10"/>
        <rFont val="Arial MT"/>
        <family val="2"/>
      </rPr>
      <t>FT</t>
    </r>
  </si>
  <si>
    <r>
      <rPr>
        <b/>
        <sz val="10"/>
        <rFont val="Arial MT"/>
        <family val="2"/>
      </rPr>
      <t>1*1/4 " CPVC Coupling</t>
    </r>
  </si>
  <si>
    <r>
      <rPr>
        <b/>
        <sz val="10"/>
        <rFont val="Arial MT"/>
        <family val="2"/>
      </rPr>
      <t>1*1/4 "cpvc elbow</t>
    </r>
  </si>
  <si>
    <r>
      <rPr>
        <b/>
        <sz val="10"/>
        <rFont val="Arial MT"/>
        <family val="2"/>
      </rPr>
      <t>1*1/4"TEE</t>
    </r>
  </si>
  <si>
    <r>
      <rPr>
        <b/>
        <sz val="10"/>
        <rFont val="Arial MT"/>
        <family val="2"/>
      </rPr>
      <t>Connector pipe SS 3/4"(3 FT)</t>
    </r>
  </si>
  <si>
    <r>
      <rPr>
        <b/>
        <sz val="10"/>
        <rFont val="Arial MT"/>
        <family val="2"/>
      </rPr>
      <t>Connector pipe SS 3/4"(2 FT)</t>
    </r>
  </si>
  <si>
    <r>
      <rPr>
        <b/>
        <sz val="10"/>
        <rFont val="Arial MT"/>
        <family val="2"/>
      </rPr>
      <t>3/4*3/4"CP Connector</t>
    </r>
  </si>
  <si>
    <r>
      <rPr>
        <b/>
        <sz val="10"/>
        <rFont val="Arial MT"/>
        <family val="2"/>
      </rPr>
      <t>1/2*3/4"CP Connector</t>
    </r>
  </si>
  <si>
    <r>
      <rPr>
        <b/>
        <sz val="10"/>
        <rFont val="Arial MT"/>
        <family val="2"/>
      </rPr>
      <t>2"CPVC Elbow</t>
    </r>
  </si>
  <si>
    <r>
      <rPr>
        <b/>
        <sz val="10"/>
        <rFont val="Arial MT"/>
        <family val="2"/>
      </rPr>
      <t>2"CPVC Coupling prince</t>
    </r>
  </si>
  <si>
    <r>
      <rPr>
        <b/>
        <sz val="10"/>
        <rFont val="Arial MT"/>
        <family val="2"/>
      </rPr>
      <t>2"CPVC TEE</t>
    </r>
  </si>
  <si>
    <r>
      <rPr>
        <b/>
        <sz val="10"/>
        <rFont val="Arial MT"/>
        <family val="2"/>
      </rPr>
      <t>2"CPVC pipe</t>
    </r>
  </si>
  <si>
    <r>
      <rPr>
        <b/>
        <sz val="10"/>
        <rFont val="Arial MT"/>
        <family val="2"/>
      </rPr>
      <t>WOODEN Polish Color BROWN</t>
    </r>
  </si>
  <si>
    <r>
      <rPr>
        <b/>
        <sz val="10"/>
        <rFont val="Arial MT"/>
        <family val="2"/>
      </rPr>
      <t>WOODEN Polish Color BLACK</t>
    </r>
  </si>
  <si>
    <r>
      <rPr>
        <b/>
        <sz val="10"/>
        <rFont val="Arial MT"/>
        <family val="2"/>
      </rPr>
      <t>WOODEN Polish Color Grey</t>
    </r>
  </si>
  <si>
    <r>
      <rPr>
        <b/>
        <sz val="10"/>
        <rFont val="Arial MT"/>
        <family val="2"/>
      </rPr>
      <t>woodtech Aquadur PU ( 1/2 KG each)</t>
    </r>
  </si>
  <si>
    <r>
      <rPr>
        <b/>
        <sz val="10"/>
        <rFont val="Arial MT"/>
        <family val="2"/>
      </rPr>
      <t>YELLOW OIL PAINT (1/2 KG each)</t>
    </r>
  </si>
  <si>
    <r>
      <rPr>
        <b/>
        <sz val="10"/>
        <rFont val="Arial MT"/>
        <family val="2"/>
      </rPr>
      <t>Door Engage vacant latch (KODIA)</t>
    </r>
  </si>
  <si>
    <r>
      <rPr>
        <b/>
        <sz val="10"/>
        <rFont val="Arial MT"/>
        <family val="2"/>
      </rPr>
      <t>Screw driver (18 INCH ) Taparia</t>
    </r>
  </si>
  <si>
    <r>
      <rPr>
        <b/>
        <sz val="10"/>
        <rFont val="Arial MT"/>
        <family val="2"/>
      </rPr>
      <t>Tester Taparia</t>
    </r>
  </si>
  <si>
    <r>
      <rPr>
        <b/>
        <sz val="10"/>
        <rFont val="Arial MT"/>
        <family val="2"/>
      </rPr>
      <t>Multi meter( MECO)</t>
    </r>
  </si>
  <si>
    <r>
      <rPr>
        <b/>
        <sz val="10"/>
        <rFont val="Arial MT"/>
        <family val="2"/>
      </rPr>
      <t>Insulation Tape (R,Y,B) each Steel grip</t>
    </r>
  </si>
  <si>
    <r>
      <rPr>
        <b/>
        <sz val="10"/>
        <rFont val="Arial MT"/>
        <family val="2"/>
      </rPr>
      <t>Belt spa 1060</t>
    </r>
  </si>
  <si>
    <r>
      <rPr>
        <b/>
        <sz val="10"/>
        <rFont val="Arial MT"/>
        <family val="2"/>
      </rPr>
      <t>Belt spa 1090</t>
    </r>
  </si>
  <si>
    <r>
      <rPr>
        <b/>
        <sz val="10"/>
        <rFont val="Arial MT"/>
        <family val="2"/>
      </rPr>
      <t>Belt spa 1500</t>
    </r>
  </si>
  <si>
    <r>
      <rPr>
        <b/>
        <sz val="10"/>
        <rFont val="Arial MT"/>
        <family val="2"/>
      </rPr>
      <t>Belt A-38</t>
    </r>
  </si>
  <si>
    <r>
      <rPr>
        <b/>
        <sz val="10"/>
        <rFont val="Arial MT"/>
        <family val="2"/>
      </rPr>
      <t>Belt A-28</t>
    </r>
  </si>
  <si>
    <r>
      <rPr>
        <b/>
        <sz val="10"/>
        <rFont val="Arial MT"/>
        <family val="2"/>
      </rPr>
      <t>Belt B-28</t>
    </r>
  </si>
  <si>
    <r>
      <rPr>
        <b/>
        <sz val="10"/>
        <rFont val="Arial MT"/>
        <family val="2"/>
      </rPr>
      <t>Belt A-29</t>
    </r>
  </si>
  <si>
    <r>
      <rPr>
        <b/>
        <sz val="10"/>
        <rFont val="Arial MT"/>
        <family val="2"/>
      </rPr>
      <t>Belt B-29</t>
    </r>
  </si>
  <si>
    <r>
      <rPr>
        <b/>
        <sz val="10"/>
        <rFont val="Arial MT"/>
        <family val="2"/>
      </rPr>
      <t>Masking tape</t>
    </r>
  </si>
  <si>
    <r>
      <rPr>
        <b/>
        <sz val="10"/>
        <rFont val="Arial MT"/>
        <family val="2"/>
      </rPr>
      <t>Godrej Drawer lock</t>
    </r>
  </si>
  <si>
    <r>
      <rPr>
        <b/>
        <sz val="10"/>
        <rFont val="Arial MT"/>
        <family val="2"/>
      </rPr>
      <t>Dubble tape 3 M</t>
    </r>
  </si>
  <si>
    <r>
      <rPr>
        <b/>
        <sz val="10"/>
        <rFont val="Arial MT"/>
        <family val="2"/>
      </rPr>
      <t>MS Cutting Wheel 4" round</t>
    </r>
  </si>
  <si>
    <r>
      <rPr>
        <b/>
        <sz val="10"/>
        <rFont val="Arial MT"/>
        <family val="2"/>
      </rPr>
      <t>concreate drill bit 4 mm</t>
    </r>
  </si>
  <si>
    <r>
      <rPr>
        <b/>
        <sz val="10"/>
        <rFont val="Arial MT"/>
        <family val="2"/>
      </rPr>
      <t>concreate drill bit 3/16"</t>
    </r>
  </si>
  <si>
    <r>
      <rPr>
        <b/>
        <sz val="10"/>
        <rFont val="Arial MT"/>
        <family val="2"/>
      </rPr>
      <t>MS DRILL BIT 4 MM</t>
    </r>
  </si>
  <si>
    <r>
      <rPr>
        <b/>
        <sz val="10"/>
        <rFont val="Arial MT"/>
        <family val="2"/>
      </rPr>
      <t>Thinner</t>
    </r>
  </si>
  <si>
    <r>
      <rPr>
        <b/>
        <sz val="10"/>
        <rFont val="Arial MT"/>
        <family val="2"/>
      </rPr>
      <t>LTRS</t>
    </r>
  </si>
  <si>
    <r>
      <rPr>
        <b/>
        <sz val="10"/>
        <rFont val="Arial MT"/>
        <family val="2"/>
      </rPr>
      <t>Clear wooden POLISH</t>
    </r>
  </si>
  <si>
    <r>
      <rPr>
        <b/>
        <sz val="10"/>
        <rFont val="Arial MT"/>
        <family val="2"/>
      </rPr>
      <t>Jaguar Spindle 1/2" Full Turn</t>
    </r>
  </si>
  <si>
    <t>AAA BATTRIES DURACELL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</si>
</sst>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0"/>
      <color rgb="FF000000"/>
      <name val="Times New Roman"/>
      <charset val="204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F1111"/>
      <name val="Arial"/>
      <family val="2"/>
    </font>
    <font>
      <b/>
      <sz val="10"/>
      <color rgb="FF000000"/>
      <name val="Times New Roman"/>
      <family val="1"/>
    </font>
    <font>
      <b/>
      <sz val="10"/>
      <color rgb="FF000000"/>
      <name val="Arial MT"/>
      <family val="2"/>
    </font>
    <font>
      <b/>
      <sz val="10"/>
      <name val="Arial MT"/>
    </font>
    <font>
      <b/>
      <sz val="1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 indent="3"/>
    </xf>
    <xf numFmtId="0" fontId="1" fillId="0" borderId="1" xfId="0" applyFont="1" applyFill="1" applyBorder="1" applyAlignment="1">
      <alignment horizontal="right" vertical="top" wrapText="1" indent="4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center" vertical="top" shrinkToFit="1"/>
    </xf>
    <xf numFmtId="4" fontId="3" fillId="0" borderId="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left" vertical="top" wrapText="1" indent="7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7" xfId="0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horizontal="right" vertical="top" wrapText="1" indent="4"/>
    </xf>
    <xf numFmtId="0" fontId="5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right" vertical="top" indent="4" shrinkToFit="1"/>
    </xf>
    <xf numFmtId="0" fontId="7" fillId="0" borderId="1" xfId="0" applyFont="1" applyFill="1" applyBorder="1" applyAlignment="1">
      <alignment horizontal="right" vertical="top" wrapText="1" indent="3"/>
    </xf>
    <xf numFmtId="0" fontId="7" fillId="0" borderId="1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left" vertical="top" indent="4" shrinkToFit="1"/>
    </xf>
    <xf numFmtId="1" fontId="6" fillId="2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left" vertical="top" indent="4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center" vertical="top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5"/>
    </xf>
    <xf numFmtId="0" fontId="5" fillId="0" borderId="3" xfId="0" applyFont="1" applyFill="1" applyBorder="1" applyAlignment="1">
      <alignment horizontal="left" vertical="top" wrapText="1" indent="5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6"/>
    </xf>
    <xf numFmtId="0" fontId="1" fillId="0" borderId="2" xfId="0" applyFont="1" applyFill="1" applyBorder="1" applyAlignment="1">
      <alignment horizontal="left" vertical="top" wrapText="1" indent="6"/>
    </xf>
    <xf numFmtId="0" fontId="1" fillId="0" borderId="6" xfId="0" applyFont="1" applyFill="1" applyBorder="1" applyAlignment="1">
      <alignment horizontal="left" vertical="top" wrapText="1" indent="6"/>
    </xf>
    <xf numFmtId="0" fontId="1" fillId="0" borderId="0" xfId="0" applyFont="1" applyFill="1" applyBorder="1" applyAlignment="1">
      <alignment horizontal="left" vertical="top" wrapText="1" indent="9"/>
    </xf>
    <xf numFmtId="0" fontId="1" fillId="0" borderId="0" xfId="0" applyFont="1" applyFill="1" applyBorder="1" applyAlignment="1">
      <alignment horizontal="left" vertical="top" wrapText="1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419862</xdr:colOff>
      <xdr:row>0</xdr:row>
      <xdr:rowOff>188213</xdr:rowOff>
    </xdr:from>
    <xdr:ext cx="1009015" cy="0"/>
    <xdr:sp macro="" textlink="">
      <xdr:nvSpPr>
        <xdr:cNvPr id="2" name="Shape 2"/>
        <xdr:cNvSpPr/>
      </xdr:nvSpPr>
      <xdr:spPr>
        <a:xfrm>
          <a:off x="0" y="0"/>
          <a:ext cx="1009015" cy="0"/>
        </a:xfrm>
        <a:custGeom>
          <a:avLst/>
          <a:gdLst/>
          <a:ahLst/>
          <a:cxnLst/>
          <a:rect l="0" t="0" r="0" b="0"/>
          <a:pathLst>
            <a:path w="1009015">
              <a:moveTo>
                <a:pt x="0" y="0"/>
              </a:moveTo>
              <a:lnTo>
                <a:pt x="1008888" y="0"/>
              </a:lnTo>
            </a:path>
          </a:pathLst>
        </a:custGeom>
        <a:ln w="10668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workbookViewId="0">
      <selection activeCell="F4" sqref="F4"/>
    </sheetView>
  </sheetViews>
  <sheetFormatPr defaultRowHeight="12.75"/>
  <cols>
    <col min="1" max="1" width="8.6640625" customWidth="1"/>
    <col min="2" max="2" width="25.5" customWidth="1"/>
    <col min="3" max="3" width="8" customWidth="1"/>
    <col min="4" max="4" width="33.83203125" customWidth="1"/>
    <col min="5" max="7" width="17.1640625" customWidth="1"/>
    <col min="8" max="8" width="11.6640625" customWidth="1"/>
  </cols>
  <sheetData>
    <row r="1" spans="1:8" ht="25.5">
      <c r="A1" s="1" t="s">
        <v>2</v>
      </c>
      <c r="B1" s="22" t="s">
        <v>3</v>
      </c>
      <c r="C1" s="23"/>
      <c r="D1" s="1" t="s">
        <v>4</v>
      </c>
      <c r="E1" s="2" t="s">
        <v>5</v>
      </c>
      <c r="F1" s="3" t="s">
        <v>6</v>
      </c>
      <c r="G1" s="8" t="s">
        <v>7</v>
      </c>
      <c r="H1" s="9" t="s">
        <v>1</v>
      </c>
    </row>
    <row r="2" spans="1:8" ht="18.95" customHeight="1">
      <c r="A2" s="10">
        <v>1</v>
      </c>
      <c r="B2" s="24" t="s">
        <v>39</v>
      </c>
      <c r="C2" s="25"/>
      <c r="D2" s="4">
        <v>673008</v>
      </c>
      <c r="E2" s="11" t="s">
        <v>40</v>
      </c>
      <c r="F2" s="10">
        <v>20</v>
      </c>
      <c r="G2" s="5">
        <v>164.71</v>
      </c>
      <c r="H2" s="9">
        <f t="shared" ref="H2:H33" si="0">(F2*G2)</f>
        <v>3294.2000000000003</v>
      </c>
    </row>
    <row r="3" spans="1:8" ht="18.95" customHeight="1">
      <c r="A3" s="10">
        <v>2</v>
      </c>
      <c r="B3" s="24" t="s">
        <v>41</v>
      </c>
      <c r="C3" s="25"/>
      <c r="D3" s="4">
        <v>673000</v>
      </c>
      <c r="E3" s="11" t="s">
        <v>40</v>
      </c>
      <c r="F3" s="10">
        <v>10</v>
      </c>
      <c r="G3" s="5">
        <v>71.89</v>
      </c>
      <c r="H3" s="9">
        <f t="shared" si="0"/>
        <v>718.9</v>
      </c>
    </row>
    <row r="4" spans="1:8" ht="18.95" customHeight="1">
      <c r="A4" s="10">
        <v>3</v>
      </c>
      <c r="B4" s="26" t="s">
        <v>0</v>
      </c>
      <c r="C4" s="25"/>
      <c r="D4" s="4">
        <v>673008</v>
      </c>
      <c r="E4" s="11" t="s">
        <v>40</v>
      </c>
      <c r="F4" s="10">
        <f t="shared" ref="F3:F4" si="1">(25/2)</f>
        <v>12.5</v>
      </c>
      <c r="G4" s="5">
        <v>164.71</v>
      </c>
      <c r="H4" s="9">
        <f t="shared" si="0"/>
        <v>2058.875</v>
      </c>
    </row>
    <row r="5" spans="1:8" ht="18.95" customHeight="1">
      <c r="A5" s="10">
        <v>4</v>
      </c>
      <c r="B5" s="24" t="s">
        <v>42</v>
      </c>
      <c r="C5" s="25"/>
      <c r="D5" s="12"/>
      <c r="E5" s="11" t="s">
        <v>40</v>
      </c>
      <c r="F5" s="21">
        <f>50/2</f>
        <v>25</v>
      </c>
      <c r="G5" s="5">
        <v>75.599999999999994</v>
      </c>
      <c r="H5" s="9">
        <f t="shared" si="0"/>
        <v>1889.9999999999998</v>
      </c>
    </row>
    <row r="6" spans="1:8" ht="18.95" customHeight="1">
      <c r="A6" s="10">
        <v>5</v>
      </c>
      <c r="B6" s="24" t="s">
        <v>43</v>
      </c>
      <c r="C6" s="25"/>
      <c r="D6" s="12"/>
      <c r="E6" s="11" t="s">
        <v>40</v>
      </c>
      <c r="F6" s="10">
        <v>15</v>
      </c>
      <c r="G6" s="5">
        <v>57.4</v>
      </c>
      <c r="H6" s="9">
        <f t="shared" si="0"/>
        <v>861</v>
      </c>
    </row>
    <row r="7" spans="1:8" ht="18.95" customHeight="1">
      <c r="A7" s="10">
        <v>6</v>
      </c>
      <c r="B7" s="24" t="s">
        <v>44</v>
      </c>
      <c r="C7" s="25"/>
      <c r="D7" s="12"/>
      <c r="E7" s="11" t="s">
        <v>40</v>
      </c>
      <c r="F7" s="10">
        <f>50/2</f>
        <v>25</v>
      </c>
      <c r="G7" s="5">
        <v>37.799999999999997</v>
      </c>
      <c r="H7" s="9">
        <f t="shared" si="0"/>
        <v>944.99999999999989</v>
      </c>
    </row>
    <row r="8" spans="1:8" ht="18.95" customHeight="1">
      <c r="A8" s="10">
        <v>7</v>
      </c>
      <c r="B8" s="24" t="s">
        <v>45</v>
      </c>
      <c r="C8" s="25"/>
      <c r="D8" s="1" t="s">
        <v>8</v>
      </c>
      <c r="E8" s="11" t="s">
        <v>40</v>
      </c>
      <c r="F8" s="10">
        <f>25/2</f>
        <v>12.5</v>
      </c>
      <c r="G8" s="5">
        <v>308</v>
      </c>
      <c r="H8" s="9">
        <f t="shared" si="0"/>
        <v>3850</v>
      </c>
    </row>
    <row r="9" spans="1:8" ht="18.95" customHeight="1">
      <c r="A9" s="10">
        <v>8</v>
      </c>
      <c r="B9" s="24" t="s">
        <v>46</v>
      </c>
      <c r="C9" s="25"/>
      <c r="D9" s="12"/>
      <c r="E9" s="11" t="s">
        <v>40</v>
      </c>
      <c r="F9" s="13">
        <v>50</v>
      </c>
      <c r="G9" s="5">
        <v>60.2</v>
      </c>
      <c r="H9" s="9">
        <f t="shared" si="0"/>
        <v>3010</v>
      </c>
    </row>
    <row r="10" spans="1:8" ht="18.95" customHeight="1">
      <c r="A10" s="10">
        <v>9</v>
      </c>
      <c r="B10" s="24" t="s">
        <v>47</v>
      </c>
      <c r="C10" s="25"/>
      <c r="D10" s="1" t="s">
        <v>9</v>
      </c>
      <c r="E10" s="11" t="s">
        <v>40</v>
      </c>
      <c r="F10" s="10">
        <v>6</v>
      </c>
      <c r="G10" s="6">
        <v>1008</v>
      </c>
      <c r="H10" s="9">
        <f t="shared" si="0"/>
        <v>6048</v>
      </c>
    </row>
    <row r="11" spans="1:8" ht="18.95" customHeight="1">
      <c r="A11" s="10">
        <v>10</v>
      </c>
      <c r="B11" s="24" t="s">
        <v>48</v>
      </c>
      <c r="C11" s="25"/>
      <c r="D11" s="12"/>
      <c r="E11" s="14" t="s">
        <v>40</v>
      </c>
      <c r="F11" s="10">
        <v>3</v>
      </c>
      <c r="G11" s="5">
        <v>26.6</v>
      </c>
      <c r="H11" s="9">
        <f t="shared" si="0"/>
        <v>79.800000000000011</v>
      </c>
    </row>
    <row r="12" spans="1:8" ht="18.95" customHeight="1">
      <c r="A12" s="10">
        <v>11</v>
      </c>
      <c r="B12" s="24" t="s">
        <v>49</v>
      </c>
      <c r="C12" s="25"/>
      <c r="D12" s="1" t="s">
        <v>10</v>
      </c>
      <c r="E12" s="11" t="s">
        <v>40</v>
      </c>
      <c r="F12" s="10">
        <v>3</v>
      </c>
      <c r="G12" s="5">
        <v>439.6</v>
      </c>
      <c r="H12" s="9">
        <f t="shared" si="0"/>
        <v>1318.8000000000002</v>
      </c>
    </row>
    <row r="13" spans="1:8" ht="24.75" customHeight="1">
      <c r="A13" s="10">
        <v>12</v>
      </c>
      <c r="B13" s="24" t="s">
        <v>50</v>
      </c>
      <c r="C13" s="25"/>
      <c r="D13" s="12"/>
      <c r="E13" s="14" t="s">
        <v>40</v>
      </c>
      <c r="F13" s="10">
        <v>25</v>
      </c>
      <c r="G13" s="5">
        <v>42</v>
      </c>
      <c r="H13" s="9">
        <f t="shared" si="0"/>
        <v>1050</v>
      </c>
    </row>
    <row r="14" spans="1:8" ht="31.5" customHeight="1">
      <c r="A14" s="10">
        <v>13</v>
      </c>
      <c r="B14" s="24" t="s">
        <v>51</v>
      </c>
      <c r="C14" s="25"/>
      <c r="D14" s="12"/>
      <c r="E14" s="14" t="s">
        <v>40</v>
      </c>
      <c r="F14" s="10">
        <v>25</v>
      </c>
      <c r="G14" s="5">
        <v>71.400000000000006</v>
      </c>
      <c r="H14" s="9">
        <f t="shared" si="0"/>
        <v>1785.0000000000002</v>
      </c>
    </row>
    <row r="15" spans="1:8" ht="18.95" customHeight="1">
      <c r="A15" s="10">
        <v>14</v>
      </c>
      <c r="B15" s="24" t="s">
        <v>52</v>
      </c>
      <c r="C15" s="25"/>
      <c r="D15" s="12"/>
      <c r="E15" s="14" t="s">
        <v>40</v>
      </c>
      <c r="F15" s="10">
        <v>25</v>
      </c>
      <c r="G15" s="5">
        <v>71.400000000000006</v>
      </c>
      <c r="H15" s="9">
        <f t="shared" si="0"/>
        <v>1785.0000000000002</v>
      </c>
    </row>
    <row r="16" spans="1:8" ht="18.95" customHeight="1">
      <c r="A16" s="10">
        <v>15</v>
      </c>
      <c r="B16" s="24" t="s">
        <v>53</v>
      </c>
      <c r="C16" s="25"/>
      <c r="D16" s="1" t="s">
        <v>11</v>
      </c>
      <c r="E16" s="11" t="s">
        <v>54</v>
      </c>
      <c r="F16" s="10">
        <v>20</v>
      </c>
      <c r="G16" s="5">
        <v>161</v>
      </c>
      <c r="H16" s="9">
        <f t="shared" si="0"/>
        <v>3220</v>
      </c>
    </row>
    <row r="17" spans="1:8" ht="18.95" customHeight="1">
      <c r="A17" s="10">
        <v>16</v>
      </c>
      <c r="B17" s="24" t="s">
        <v>55</v>
      </c>
      <c r="C17" s="25"/>
      <c r="D17" s="1" t="s">
        <v>11</v>
      </c>
      <c r="E17" s="11" t="s">
        <v>54</v>
      </c>
      <c r="F17" s="10">
        <v>20</v>
      </c>
      <c r="G17" s="5">
        <v>154</v>
      </c>
      <c r="H17" s="9">
        <f t="shared" si="0"/>
        <v>3080</v>
      </c>
    </row>
    <row r="18" spans="1:8" ht="18.95" customHeight="1">
      <c r="A18" s="10">
        <v>17</v>
      </c>
      <c r="B18" s="24" t="s">
        <v>56</v>
      </c>
      <c r="C18" s="25"/>
      <c r="D18" s="12"/>
      <c r="E18" s="14" t="s">
        <v>40</v>
      </c>
      <c r="F18" s="10">
        <v>13</v>
      </c>
      <c r="G18" s="5">
        <v>476</v>
      </c>
      <c r="H18" s="9">
        <f t="shared" si="0"/>
        <v>6188</v>
      </c>
    </row>
    <row r="19" spans="1:8" ht="18.95" customHeight="1">
      <c r="A19" s="10">
        <v>18</v>
      </c>
      <c r="B19" s="24" t="s">
        <v>57</v>
      </c>
      <c r="C19" s="25"/>
      <c r="D19" s="12"/>
      <c r="E19" s="14" t="s">
        <v>40</v>
      </c>
      <c r="F19" s="10">
        <v>13</v>
      </c>
      <c r="G19" s="5">
        <v>392</v>
      </c>
      <c r="H19" s="9">
        <f t="shared" si="0"/>
        <v>5096</v>
      </c>
    </row>
    <row r="20" spans="1:8" ht="18.95" customHeight="1">
      <c r="A20" s="10">
        <v>19</v>
      </c>
      <c r="B20" s="24" t="s">
        <v>58</v>
      </c>
      <c r="C20" s="25"/>
      <c r="D20" s="12"/>
      <c r="E20" s="14" t="s">
        <v>40</v>
      </c>
      <c r="F20" s="10">
        <v>8</v>
      </c>
      <c r="G20" s="5">
        <v>147</v>
      </c>
      <c r="H20" s="9">
        <f t="shared" si="0"/>
        <v>1176</v>
      </c>
    </row>
    <row r="21" spans="1:8" ht="18.95" customHeight="1">
      <c r="A21" s="10">
        <v>20</v>
      </c>
      <c r="B21" s="24" t="s">
        <v>59</v>
      </c>
      <c r="C21" s="25"/>
      <c r="D21" s="12"/>
      <c r="E21" s="14" t="s">
        <v>40</v>
      </c>
      <c r="F21" s="10">
        <v>10</v>
      </c>
      <c r="G21" s="5">
        <v>203</v>
      </c>
      <c r="H21" s="9">
        <f t="shared" si="0"/>
        <v>2030</v>
      </c>
    </row>
    <row r="22" spans="1:8" ht="18.95" customHeight="1">
      <c r="A22" s="10">
        <v>21</v>
      </c>
      <c r="B22" s="24" t="s">
        <v>60</v>
      </c>
      <c r="C22" s="25"/>
      <c r="D22" s="12"/>
      <c r="E22" s="14" t="s">
        <v>40</v>
      </c>
      <c r="F22" s="10">
        <v>10</v>
      </c>
      <c r="G22" s="6">
        <v>1960</v>
      </c>
      <c r="H22" s="9">
        <f t="shared" si="0"/>
        <v>19600</v>
      </c>
    </row>
    <row r="23" spans="1:8" ht="26.25" customHeight="1">
      <c r="A23" s="10">
        <v>22</v>
      </c>
      <c r="B23" s="24" t="s">
        <v>61</v>
      </c>
      <c r="C23" s="25"/>
      <c r="D23" s="12"/>
      <c r="E23" s="14" t="s">
        <v>40</v>
      </c>
      <c r="F23" s="10">
        <v>10</v>
      </c>
      <c r="G23" s="6">
        <v>2450</v>
      </c>
      <c r="H23" s="9">
        <f t="shared" si="0"/>
        <v>24500</v>
      </c>
    </row>
    <row r="24" spans="1:8" ht="18.95" customHeight="1">
      <c r="A24" s="10">
        <v>23</v>
      </c>
      <c r="B24" s="24" t="s">
        <v>62</v>
      </c>
      <c r="C24" s="25"/>
      <c r="D24" s="12"/>
      <c r="E24" s="14" t="s">
        <v>40</v>
      </c>
      <c r="F24" s="10">
        <v>8</v>
      </c>
      <c r="G24" s="5">
        <v>71.400000000000006</v>
      </c>
      <c r="H24" s="9">
        <f t="shared" si="0"/>
        <v>571.20000000000005</v>
      </c>
    </row>
    <row r="25" spans="1:8">
      <c r="A25" s="10">
        <v>24</v>
      </c>
      <c r="B25" s="27" t="s">
        <v>63</v>
      </c>
      <c r="C25" s="28"/>
      <c r="D25" s="1" t="s">
        <v>12</v>
      </c>
      <c r="E25" s="11" t="s">
        <v>64</v>
      </c>
      <c r="F25" s="13">
        <v>50</v>
      </c>
      <c r="G25" s="5">
        <v>32.020000000000003</v>
      </c>
      <c r="H25" s="9">
        <f t="shared" si="0"/>
        <v>1601.0000000000002</v>
      </c>
    </row>
    <row r="26" spans="1:8">
      <c r="A26" s="10">
        <v>25</v>
      </c>
      <c r="B26" s="29" t="s">
        <v>65</v>
      </c>
      <c r="C26" s="30"/>
      <c r="D26" s="1" t="s">
        <v>12</v>
      </c>
      <c r="E26" s="11" t="s">
        <v>64</v>
      </c>
      <c r="F26" s="13">
        <v>50</v>
      </c>
      <c r="G26" s="5">
        <v>49.7</v>
      </c>
      <c r="H26" s="9">
        <f t="shared" si="0"/>
        <v>2485</v>
      </c>
    </row>
    <row r="27" spans="1:8">
      <c r="A27" s="10">
        <v>26</v>
      </c>
      <c r="B27" s="29" t="s">
        <v>66</v>
      </c>
      <c r="C27" s="30"/>
      <c r="D27" s="1" t="s">
        <v>12</v>
      </c>
      <c r="E27" s="11" t="s">
        <v>64</v>
      </c>
      <c r="F27" s="13">
        <v>50</v>
      </c>
      <c r="G27" s="5">
        <v>19.46</v>
      </c>
      <c r="H27" s="9">
        <f t="shared" si="0"/>
        <v>973</v>
      </c>
    </row>
    <row r="28" spans="1:8" ht="44.25" customHeight="1">
      <c r="A28" s="10">
        <v>27</v>
      </c>
      <c r="B28" s="31" t="s">
        <v>67</v>
      </c>
      <c r="C28" s="32"/>
      <c r="D28" s="12"/>
      <c r="E28" s="11" t="s">
        <v>64</v>
      </c>
      <c r="F28" s="13">
        <v>50</v>
      </c>
      <c r="G28" s="5">
        <v>106.43</v>
      </c>
      <c r="H28" s="9">
        <f t="shared" si="0"/>
        <v>5321.5</v>
      </c>
    </row>
    <row r="29" spans="1:8">
      <c r="A29" s="10">
        <v>28</v>
      </c>
      <c r="B29" s="27" t="s">
        <v>68</v>
      </c>
      <c r="C29" s="28"/>
      <c r="D29" s="12"/>
      <c r="E29" s="11" t="s">
        <v>64</v>
      </c>
      <c r="F29" s="13">
        <v>50</v>
      </c>
      <c r="G29" s="5">
        <v>140.84</v>
      </c>
      <c r="H29" s="9">
        <f t="shared" si="0"/>
        <v>7042</v>
      </c>
    </row>
    <row r="30" spans="1:8" ht="18.95" customHeight="1">
      <c r="A30" s="10">
        <v>29</v>
      </c>
      <c r="B30" s="24" t="s">
        <v>69</v>
      </c>
      <c r="C30" s="25"/>
      <c r="D30" s="12"/>
      <c r="E30" s="14" t="s">
        <v>40</v>
      </c>
      <c r="F30" s="10">
        <v>5</v>
      </c>
      <c r="G30" s="6">
        <v>1960</v>
      </c>
      <c r="H30" s="9">
        <f t="shared" si="0"/>
        <v>9800</v>
      </c>
    </row>
    <row r="31" spans="1:8" ht="18.95" customHeight="1">
      <c r="A31" s="10">
        <v>30</v>
      </c>
      <c r="B31" s="24" t="s">
        <v>70</v>
      </c>
      <c r="C31" s="25"/>
      <c r="D31" s="1" t="s">
        <v>13</v>
      </c>
      <c r="E31" s="11" t="s">
        <v>40</v>
      </c>
      <c r="F31" s="13">
        <v>100</v>
      </c>
      <c r="G31" s="5">
        <v>30.8</v>
      </c>
      <c r="H31" s="9">
        <f t="shared" si="0"/>
        <v>3080</v>
      </c>
    </row>
    <row r="32" spans="1:8" ht="18.95" customHeight="1">
      <c r="A32" s="10">
        <v>31</v>
      </c>
      <c r="B32" s="26" t="s">
        <v>142</v>
      </c>
      <c r="C32" s="25"/>
      <c r="D32" s="12"/>
      <c r="E32" s="14" t="s">
        <v>40</v>
      </c>
      <c r="F32" s="13">
        <v>100</v>
      </c>
      <c r="G32" s="5">
        <v>39.9</v>
      </c>
      <c r="H32" s="9">
        <f t="shared" si="0"/>
        <v>3990</v>
      </c>
    </row>
    <row r="33" spans="1:8" ht="18.95" customHeight="1">
      <c r="A33" s="10">
        <v>32</v>
      </c>
      <c r="B33" s="24" t="s">
        <v>71</v>
      </c>
      <c r="C33" s="25"/>
      <c r="D33" s="12"/>
      <c r="E33" s="14" t="s">
        <v>40</v>
      </c>
      <c r="F33" s="13">
        <v>100</v>
      </c>
      <c r="G33" s="5">
        <v>39.9</v>
      </c>
      <c r="H33" s="9">
        <f t="shared" si="0"/>
        <v>3990</v>
      </c>
    </row>
    <row r="34" spans="1:8" ht="18.95" customHeight="1">
      <c r="A34" s="10">
        <v>33</v>
      </c>
      <c r="B34" s="24" t="s">
        <v>72</v>
      </c>
      <c r="C34" s="25"/>
      <c r="D34" s="12"/>
      <c r="E34" s="14" t="s">
        <v>40</v>
      </c>
      <c r="F34" s="10">
        <v>50</v>
      </c>
      <c r="G34" s="5">
        <v>126</v>
      </c>
      <c r="H34" s="9">
        <f t="shared" ref="H34:H65" si="2">(F34*G34)</f>
        <v>6300</v>
      </c>
    </row>
    <row r="35" spans="1:8">
      <c r="A35" s="10">
        <v>34</v>
      </c>
      <c r="B35" s="24" t="s">
        <v>73</v>
      </c>
      <c r="C35" s="25"/>
      <c r="D35" s="12"/>
      <c r="E35" s="14" t="s">
        <v>40</v>
      </c>
      <c r="F35" s="10">
        <v>50</v>
      </c>
      <c r="G35" s="5">
        <v>231</v>
      </c>
      <c r="H35" s="9">
        <f t="shared" si="2"/>
        <v>11550</v>
      </c>
    </row>
    <row r="36" spans="1:8" ht="18.95" customHeight="1">
      <c r="A36" s="10">
        <v>35</v>
      </c>
      <c r="B36" s="24" t="s">
        <v>74</v>
      </c>
      <c r="C36" s="25"/>
      <c r="D36" s="12"/>
      <c r="E36" s="14" t="s">
        <v>75</v>
      </c>
      <c r="F36" s="10">
        <v>10</v>
      </c>
      <c r="G36" s="5">
        <v>168</v>
      </c>
      <c r="H36" s="9">
        <f t="shared" si="2"/>
        <v>1680</v>
      </c>
    </row>
    <row r="37" spans="1:8" ht="18.95" customHeight="1">
      <c r="A37" s="10">
        <v>36</v>
      </c>
      <c r="B37" s="24" t="s">
        <v>76</v>
      </c>
      <c r="C37" s="25"/>
      <c r="D37" s="12"/>
      <c r="E37" s="14" t="s">
        <v>40</v>
      </c>
      <c r="F37" s="10">
        <v>10</v>
      </c>
      <c r="G37" s="5">
        <v>91</v>
      </c>
      <c r="H37" s="9">
        <f t="shared" si="2"/>
        <v>910</v>
      </c>
    </row>
    <row r="38" spans="1:8" ht="18.95" customHeight="1">
      <c r="A38" s="10">
        <v>37</v>
      </c>
      <c r="B38" s="24" t="s">
        <v>77</v>
      </c>
      <c r="C38" s="25"/>
      <c r="D38" s="12"/>
      <c r="E38" s="14" t="s">
        <v>40</v>
      </c>
      <c r="F38" s="10">
        <v>10</v>
      </c>
      <c r="G38" s="5">
        <v>238</v>
      </c>
      <c r="H38" s="9">
        <f t="shared" si="2"/>
        <v>2380</v>
      </c>
    </row>
    <row r="39" spans="1:8" ht="33" customHeight="1">
      <c r="A39" s="10">
        <v>38</v>
      </c>
      <c r="B39" s="24" t="s">
        <v>78</v>
      </c>
      <c r="C39" s="25"/>
      <c r="D39" s="12"/>
      <c r="E39" s="15" t="s">
        <v>40</v>
      </c>
      <c r="F39" s="16">
        <v>15</v>
      </c>
      <c r="G39" s="5">
        <v>315</v>
      </c>
      <c r="H39" s="9">
        <f t="shared" si="2"/>
        <v>4725</v>
      </c>
    </row>
    <row r="40" spans="1:8" ht="29.25" customHeight="1">
      <c r="A40" s="10">
        <v>39</v>
      </c>
      <c r="B40" s="24" t="s">
        <v>79</v>
      </c>
      <c r="C40" s="25"/>
      <c r="D40" s="12"/>
      <c r="E40" s="15" t="s">
        <v>40</v>
      </c>
      <c r="F40" s="16">
        <v>10</v>
      </c>
      <c r="G40" s="5">
        <v>413</v>
      </c>
      <c r="H40" s="9">
        <f t="shared" si="2"/>
        <v>4130</v>
      </c>
    </row>
    <row r="41" spans="1:8" ht="28.5" customHeight="1">
      <c r="A41" s="10">
        <v>40</v>
      </c>
      <c r="B41" s="24" t="s">
        <v>80</v>
      </c>
      <c r="C41" s="25"/>
      <c r="D41" s="12"/>
      <c r="E41" s="15" t="s">
        <v>40</v>
      </c>
      <c r="F41" s="16">
        <v>10</v>
      </c>
      <c r="G41" s="5">
        <v>315</v>
      </c>
      <c r="H41" s="9">
        <f t="shared" si="2"/>
        <v>3150</v>
      </c>
    </row>
    <row r="42" spans="1:8" ht="18.95" customHeight="1">
      <c r="A42" s="10">
        <v>41</v>
      </c>
      <c r="B42" s="24" t="s">
        <v>81</v>
      </c>
      <c r="C42" s="25"/>
      <c r="D42" s="12"/>
      <c r="E42" s="15" t="s">
        <v>40</v>
      </c>
      <c r="F42" s="16">
        <v>3</v>
      </c>
      <c r="G42" s="5">
        <v>110.6</v>
      </c>
      <c r="H42" s="9">
        <f t="shared" si="2"/>
        <v>331.79999999999995</v>
      </c>
    </row>
    <row r="43" spans="1:8" ht="18.95" customHeight="1">
      <c r="A43" s="10">
        <v>42</v>
      </c>
      <c r="B43" s="24" t="s">
        <v>82</v>
      </c>
      <c r="C43" s="25"/>
      <c r="D43" s="12"/>
      <c r="E43" s="15" t="s">
        <v>40</v>
      </c>
      <c r="F43" s="16">
        <v>3</v>
      </c>
      <c r="G43" s="6">
        <v>1093.26</v>
      </c>
      <c r="H43" s="9">
        <f t="shared" si="2"/>
        <v>3279.7799999999997</v>
      </c>
    </row>
    <row r="44" spans="1:8" ht="18.95" customHeight="1">
      <c r="A44" s="10">
        <v>43</v>
      </c>
      <c r="B44" s="24" t="s">
        <v>82</v>
      </c>
      <c r="C44" s="25"/>
      <c r="D44" s="12"/>
      <c r="E44" s="15" t="s">
        <v>40</v>
      </c>
      <c r="F44" s="16">
        <v>3</v>
      </c>
      <c r="G44" s="6">
        <v>1093.26</v>
      </c>
      <c r="H44" s="9">
        <f t="shared" si="2"/>
        <v>3279.7799999999997</v>
      </c>
    </row>
    <row r="45" spans="1:8" ht="18.95" customHeight="1">
      <c r="A45" s="10">
        <v>44</v>
      </c>
      <c r="B45" s="24" t="s">
        <v>83</v>
      </c>
      <c r="C45" s="25"/>
      <c r="D45" s="1" t="s">
        <v>14</v>
      </c>
      <c r="E45" s="15" t="s">
        <v>40</v>
      </c>
      <c r="F45" s="16">
        <v>3</v>
      </c>
      <c r="G45" s="5">
        <v>140</v>
      </c>
      <c r="H45" s="9">
        <f t="shared" si="2"/>
        <v>420</v>
      </c>
    </row>
    <row r="46" spans="1:8" ht="18.95" customHeight="1">
      <c r="A46" s="10">
        <v>45</v>
      </c>
      <c r="B46" s="24" t="s">
        <v>84</v>
      </c>
      <c r="C46" s="25"/>
      <c r="D46" s="1" t="s">
        <v>15</v>
      </c>
      <c r="E46" s="15" t="s">
        <v>40</v>
      </c>
      <c r="F46" s="16">
        <v>3</v>
      </c>
      <c r="G46" s="5">
        <v>112</v>
      </c>
      <c r="H46" s="9">
        <f t="shared" si="2"/>
        <v>336</v>
      </c>
    </row>
    <row r="47" spans="1:8" ht="18.95" customHeight="1">
      <c r="A47" s="10">
        <v>46</v>
      </c>
      <c r="B47" s="24" t="s">
        <v>85</v>
      </c>
      <c r="C47" s="25"/>
      <c r="D47" s="12"/>
      <c r="E47" s="15" t="s">
        <v>86</v>
      </c>
      <c r="F47" s="16">
        <v>1</v>
      </c>
      <c r="G47" s="5">
        <v>519.4</v>
      </c>
      <c r="H47" s="9">
        <f t="shared" si="2"/>
        <v>519.4</v>
      </c>
    </row>
    <row r="48" spans="1:8" ht="18.95" customHeight="1">
      <c r="A48" s="10">
        <v>47</v>
      </c>
      <c r="B48" s="24" t="s">
        <v>87</v>
      </c>
      <c r="C48" s="25"/>
      <c r="D48" s="12"/>
      <c r="E48" s="15" t="s">
        <v>86</v>
      </c>
      <c r="F48" s="16">
        <v>1</v>
      </c>
      <c r="G48" s="5">
        <v>519.4</v>
      </c>
      <c r="H48" s="9">
        <f t="shared" si="2"/>
        <v>519.4</v>
      </c>
    </row>
    <row r="49" spans="1:8" ht="18.95" customHeight="1">
      <c r="A49" s="10">
        <v>48</v>
      </c>
      <c r="B49" s="24" t="s">
        <v>88</v>
      </c>
      <c r="C49" s="25"/>
      <c r="D49" s="1" t="s">
        <v>16</v>
      </c>
      <c r="E49" s="15" t="s">
        <v>86</v>
      </c>
      <c r="F49" s="16">
        <v>1</v>
      </c>
      <c r="G49" s="6">
        <v>8470</v>
      </c>
      <c r="H49" s="9">
        <f t="shared" si="2"/>
        <v>8470</v>
      </c>
    </row>
    <row r="50" spans="1:8" ht="18.95" customHeight="1">
      <c r="A50" s="10">
        <v>49</v>
      </c>
      <c r="B50" s="24" t="s">
        <v>89</v>
      </c>
      <c r="C50" s="25"/>
      <c r="D50" s="12"/>
      <c r="E50" s="15" t="s">
        <v>40</v>
      </c>
      <c r="F50" s="16">
        <v>10</v>
      </c>
      <c r="G50" s="5">
        <v>203</v>
      </c>
      <c r="H50" s="9">
        <f t="shared" si="2"/>
        <v>2030</v>
      </c>
    </row>
    <row r="51" spans="1:8" ht="18.95" customHeight="1">
      <c r="A51" s="10">
        <v>50</v>
      </c>
      <c r="B51" s="24" t="s">
        <v>90</v>
      </c>
      <c r="C51" s="25"/>
      <c r="D51" s="12"/>
      <c r="E51" s="15" t="s">
        <v>40</v>
      </c>
      <c r="F51" s="16">
        <v>10</v>
      </c>
      <c r="G51" s="5">
        <v>203</v>
      </c>
      <c r="H51" s="9">
        <f t="shared" si="2"/>
        <v>2030</v>
      </c>
    </row>
    <row r="52" spans="1:8" ht="18.95" customHeight="1">
      <c r="A52" s="10">
        <v>51</v>
      </c>
      <c r="B52" s="24" t="s">
        <v>91</v>
      </c>
      <c r="C52" s="25"/>
      <c r="D52" s="12"/>
      <c r="E52" s="15" t="s">
        <v>40</v>
      </c>
      <c r="F52" s="16">
        <v>5</v>
      </c>
      <c r="G52" s="5">
        <v>490</v>
      </c>
      <c r="H52" s="9">
        <f t="shared" si="2"/>
        <v>2450</v>
      </c>
    </row>
    <row r="53" spans="1:8" ht="18.95" customHeight="1">
      <c r="A53" s="10">
        <v>52</v>
      </c>
      <c r="B53" s="24" t="s">
        <v>92</v>
      </c>
      <c r="C53" s="25"/>
      <c r="D53" s="1" t="s">
        <v>17</v>
      </c>
      <c r="E53" s="15" t="s">
        <v>93</v>
      </c>
      <c r="F53" s="16">
        <v>15</v>
      </c>
      <c r="G53" s="5">
        <v>49</v>
      </c>
      <c r="H53" s="9">
        <f t="shared" si="2"/>
        <v>735</v>
      </c>
    </row>
    <row r="54" spans="1:8" ht="18.95" customHeight="1">
      <c r="A54" s="10">
        <v>53</v>
      </c>
      <c r="B54" s="24" t="s">
        <v>94</v>
      </c>
      <c r="C54" s="25"/>
      <c r="D54" s="12"/>
      <c r="E54" s="15" t="s">
        <v>93</v>
      </c>
      <c r="F54" s="16">
        <v>30</v>
      </c>
      <c r="G54" s="5">
        <v>147</v>
      </c>
      <c r="H54" s="9">
        <f t="shared" si="2"/>
        <v>4410</v>
      </c>
    </row>
    <row r="55" spans="1:8" ht="18.95" customHeight="1">
      <c r="A55" s="10">
        <v>54</v>
      </c>
      <c r="B55" s="24" t="s">
        <v>95</v>
      </c>
      <c r="C55" s="25"/>
      <c r="D55" s="1" t="s">
        <v>18</v>
      </c>
      <c r="E55" s="15" t="s">
        <v>96</v>
      </c>
      <c r="F55" s="16">
        <v>5</v>
      </c>
      <c r="G55" s="5">
        <v>560</v>
      </c>
      <c r="H55" s="9">
        <f t="shared" si="2"/>
        <v>2800</v>
      </c>
    </row>
    <row r="56" spans="1:8" ht="18.95" customHeight="1">
      <c r="A56" s="10">
        <v>55</v>
      </c>
      <c r="B56" s="24" t="s">
        <v>97</v>
      </c>
      <c r="C56" s="25"/>
      <c r="D56" s="7" t="s">
        <v>19</v>
      </c>
      <c r="E56" s="15" t="s">
        <v>40</v>
      </c>
      <c r="F56" s="16">
        <v>15</v>
      </c>
      <c r="G56" s="5">
        <v>22.4</v>
      </c>
      <c r="H56" s="9">
        <f t="shared" si="2"/>
        <v>336</v>
      </c>
    </row>
    <row r="57" spans="1:8" ht="18.95" customHeight="1">
      <c r="A57" s="10">
        <v>56</v>
      </c>
      <c r="B57" s="24" t="s">
        <v>98</v>
      </c>
      <c r="C57" s="25"/>
      <c r="D57" s="12"/>
      <c r="E57" s="15" t="s">
        <v>40</v>
      </c>
      <c r="F57" s="16">
        <v>10</v>
      </c>
      <c r="G57" s="5">
        <v>413</v>
      </c>
      <c r="H57" s="9">
        <f t="shared" si="2"/>
        <v>4130</v>
      </c>
    </row>
    <row r="58" spans="1:8" ht="18.95" customHeight="1">
      <c r="A58" s="10">
        <v>57</v>
      </c>
      <c r="B58" s="24" t="s">
        <v>99</v>
      </c>
      <c r="C58" s="25"/>
      <c r="D58" s="1" t="s">
        <v>20</v>
      </c>
      <c r="E58" s="15" t="s">
        <v>40</v>
      </c>
      <c r="F58" s="16">
        <v>4</v>
      </c>
      <c r="G58" s="5">
        <v>592.20000000000005</v>
      </c>
      <c r="H58" s="9">
        <f t="shared" si="2"/>
        <v>2368.8000000000002</v>
      </c>
    </row>
    <row r="59" spans="1:8" ht="18.95" customHeight="1">
      <c r="A59" s="10">
        <v>58</v>
      </c>
      <c r="B59" s="24" t="s">
        <v>100</v>
      </c>
      <c r="C59" s="25"/>
      <c r="D59" s="12"/>
      <c r="E59" s="15" t="s">
        <v>101</v>
      </c>
      <c r="F59" s="16">
        <v>10</v>
      </c>
      <c r="G59" s="5">
        <v>78.400000000000006</v>
      </c>
      <c r="H59" s="9">
        <f t="shared" si="2"/>
        <v>784</v>
      </c>
    </row>
    <row r="60" spans="1:8" ht="18.95" customHeight="1">
      <c r="A60" s="10">
        <v>59</v>
      </c>
      <c r="B60" s="24" t="s">
        <v>102</v>
      </c>
      <c r="C60" s="25"/>
      <c r="D60" s="12"/>
      <c r="E60" s="15" t="s">
        <v>40</v>
      </c>
      <c r="F60" s="16">
        <v>5</v>
      </c>
      <c r="G60" s="5">
        <v>37.31</v>
      </c>
      <c r="H60" s="9">
        <f t="shared" si="2"/>
        <v>186.55</v>
      </c>
    </row>
    <row r="61" spans="1:8" ht="18.95" customHeight="1">
      <c r="A61" s="10">
        <v>60</v>
      </c>
      <c r="B61" s="24" t="s">
        <v>103</v>
      </c>
      <c r="C61" s="25"/>
      <c r="D61" s="12"/>
      <c r="E61" s="15" t="s">
        <v>40</v>
      </c>
      <c r="F61" s="16">
        <v>5</v>
      </c>
      <c r="G61" s="5">
        <v>64.61</v>
      </c>
      <c r="H61" s="9">
        <f t="shared" si="2"/>
        <v>323.05</v>
      </c>
    </row>
    <row r="62" spans="1:8" ht="18.95" customHeight="1">
      <c r="A62" s="10">
        <v>61</v>
      </c>
      <c r="B62" s="24" t="s">
        <v>104</v>
      </c>
      <c r="C62" s="25"/>
      <c r="D62" s="12"/>
      <c r="E62" s="15" t="s">
        <v>40</v>
      </c>
      <c r="F62" s="16">
        <v>5</v>
      </c>
      <c r="G62" s="5">
        <v>90.09</v>
      </c>
      <c r="H62" s="9">
        <f t="shared" si="2"/>
        <v>450.45000000000005</v>
      </c>
    </row>
    <row r="63" spans="1:8" ht="18.95" customHeight="1">
      <c r="A63" s="17">
        <v>62</v>
      </c>
      <c r="B63" s="24" t="s">
        <v>105</v>
      </c>
      <c r="C63" s="25"/>
      <c r="D63" s="12"/>
      <c r="E63" s="15" t="s">
        <v>40</v>
      </c>
      <c r="F63" s="16">
        <v>13</v>
      </c>
      <c r="G63" s="5">
        <v>112</v>
      </c>
      <c r="H63" s="9">
        <f t="shared" si="2"/>
        <v>1456</v>
      </c>
    </row>
    <row r="64" spans="1:8" ht="18.95" customHeight="1">
      <c r="A64" s="17">
        <v>63</v>
      </c>
      <c r="B64" s="24" t="s">
        <v>106</v>
      </c>
      <c r="C64" s="25"/>
      <c r="D64" s="12"/>
      <c r="E64" s="15" t="s">
        <v>40</v>
      </c>
      <c r="F64" s="16">
        <v>13</v>
      </c>
      <c r="G64" s="5">
        <v>92.4</v>
      </c>
      <c r="H64" s="9">
        <f t="shared" si="2"/>
        <v>1201.2</v>
      </c>
    </row>
    <row r="65" spans="1:8" ht="18.95" customHeight="1">
      <c r="A65" s="17">
        <v>64</v>
      </c>
      <c r="B65" s="24" t="s">
        <v>107</v>
      </c>
      <c r="C65" s="25"/>
      <c r="D65" s="12"/>
      <c r="E65" s="15" t="s">
        <v>40</v>
      </c>
      <c r="F65" s="16">
        <v>10</v>
      </c>
      <c r="G65" s="5">
        <v>92.4</v>
      </c>
      <c r="H65" s="9">
        <f t="shared" si="2"/>
        <v>924</v>
      </c>
    </row>
    <row r="66" spans="1:8" ht="18.95" customHeight="1">
      <c r="A66" s="17">
        <v>65</v>
      </c>
      <c r="B66" s="24" t="s">
        <v>108</v>
      </c>
      <c r="C66" s="25"/>
      <c r="D66" s="12"/>
      <c r="E66" s="15" t="s">
        <v>40</v>
      </c>
      <c r="F66" s="16">
        <v>10</v>
      </c>
      <c r="G66" s="5">
        <v>84</v>
      </c>
      <c r="H66" s="9">
        <f t="shared" ref="H66:H97" si="3">(F66*G66)</f>
        <v>840</v>
      </c>
    </row>
    <row r="67" spans="1:8" ht="18.95" customHeight="1">
      <c r="A67" s="10">
        <v>66</v>
      </c>
      <c r="B67" s="24" t="s">
        <v>109</v>
      </c>
      <c r="C67" s="25"/>
      <c r="D67" s="12"/>
      <c r="E67" s="15" t="s">
        <v>40</v>
      </c>
      <c r="F67" s="16">
        <v>5</v>
      </c>
      <c r="G67" s="5">
        <v>242.97</v>
      </c>
      <c r="H67" s="9">
        <f t="shared" si="3"/>
        <v>1214.8499999999999</v>
      </c>
    </row>
    <row r="68" spans="1:8" ht="18.95" customHeight="1">
      <c r="A68" s="10">
        <v>67</v>
      </c>
      <c r="B68" s="24" t="s">
        <v>110</v>
      </c>
      <c r="C68" s="25"/>
      <c r="D68" s="12"/>
      <c r="E68" s="15" t="s">
        <v>40</v>
      </c>
      <c r="F68" s="16">
        <v>5</v>
      </c>
      <c r="G68" s="5">
        <v>146.51</v>
      </c>
      <c r="H68" s="9">
        <f t="shared" si="3"/>
        <v>732.55</v>
      </c>
    </row>
    <row r="69" spans="1:8" ht="18.95" customHeight="1">
      <c r="A69" s="10">
        <v>68</v>
      </c>
      <c r="B69" s="24" t="s">
        <v>111</v>
      </c>
      <c r="C69" s="25"/>
      <c r="D69" s="12"/>
      <c r="E69" s="15" t="s">
        <v>40</v>
      </c>
      <c r="F69" s="16">
        <v>5</v>
      </c>
      <c r="G69" s="5">
        <v>301.20999999999998</v>
      </c>
      <c r="H69" s="9">
        <f t="shared" si="3"/>
        <v>1506.05</v>
      </c>
    </row>
    <row r="70" spans="1:8" ht="18.95" customHeight="1">
      <c r="A70" s="10">
        <v>69</v>
      </c>
      <c r="B70" s="24" t="s">
        <v>112</v>
      </c>
      <c r="C70" s="25"/>
      <c r="D70" s="12"/>
      <c r="E70" s="15" t="s">
        <v>101</v>
      </c>
      <c r="F70" s="16">
        <v>10</v>
      </c>
      <c r="G70" s="5">
        <v>184.1</v>
      </c>
      <c r="H70" s="9">
        <f t="shared" si="3"/>
        <v>1841</v>
      </c>
    </row>
    <row r="71" spans="1:8" ht="18.95" customHeight="1">
      <c r="A71" s="10">
        <v>70</v>
      </c>
      <c r="B71" s="24" t="s">
        <v>113</v>
      </c>
      <c r="C71" s="25"/>
      <c r="D71" s="12"/>
      <c r="E71" s="15" t="s">
        <v>93</v>
      </c>
      <c r="F71" s="18">
        <v>0.5</v>
      </c>
      <c r="G71" s="5">
        <v>112</v>
      </c>
      <c r="H71" s="9">
        <f t="shared" si="3"/>
        <v>56</v>
      </c>
    </row>
    <row r="72" spans="1:8" ht="18.95" customHeight="1">
      <c r="A72" s="10">
        <v>71</v>
      </c>
      <c r="B72" s="24" t="s">
        <v>114</v>
      </c>
      <c r="C72" s="25"/>
      <c r="D72" s="12"/>
      <c r="E72" s="15" t="s">
        <v>93</v>
      </c>
      <c r="F72" s="18">
        <v>0.5</v>
      </c>
      <c r="G72" s="5">
        <v>168</v>
      </c>
      <c r="H72" s="9">
        <f t="shared" si="3"/>
        <v>84</v>
      </c>
    </row>
    <row r="73" spans="1:8" ht="18.95" customHeight="1">
      <c r="A73" s="10">
        <v>72</v>
      </c>
      <c r="B73" s="24" t="s">
        <v>115</v>
      </c>
      <c r="C73" s="25"/>
      <c r="D73" s="12"/>
      <c r="E73" s="15" t="s">
        <v>93</v>
      </c>
      <c r="F73" s="18">
        <v>0.5</v>
      </c>
      <c r="G73" s="5">
        <v>0</v>
      </c>
      <c r="H73" s="9">
        <f t="shared" si="3"/>
        <v>0</v>
      </c>
    </row>
    <row r="74" spans="1:8">
      <c r="A74" s="10">
        <v>73</v>
      </c>
      <c r="B74" s="24" t="s">
        <v>116</v>
      </c>
      <c r="C74" s="25"/>
      <c r="D74" s="12"/>
      <c r="E74" s="15" t="s">
        <v>93</v>
      </c>
      <c r="F74" s="16">
        <v>2</v>
      </c>
      <c r="G74" s="6">
        <v>1330</v>
      </c>
      <c r="H74" s="9">
        <f t="shared" si="3"/>
        <v>2660</v>
      </c>
    </row>
    <row r="75" spans="1:8">
      <c r="A75" s="10">
        <v>74</v>
      </c>
      <c r="B75" s="24" t="s">
        <v>117</v>
      </c>
      <c r="C75" s="25"/>
      <c r="D75" s="12"/>
      <c r="E75" s="15" t="s">
        <v>93</v>
      </c>
      <c r="F75" s="16">
        <v>2</v>
      </c>
      <c r="G75" s="5">
        <v>238</v>
      </c>
      <c r="H75" s="9">
        <f t="shared" si="3"/>
        <v>476</v>
      </c>
    </row>
    <row r="76" spans="1:8">
      <c r="A76" s="10">
        <v>75</v>
      </c>
      <c r="B76" s="24" t="s">
        <v>118</v>
      </c>
      <c r="C76" s="25"/>
      <c r="D76" s="12"/>
      <c r="E76" s="15" t="s">
        <v>40</v>
      </c>
      <c r="F76" s="16">
        <v>5</v>
      </c>
      <c r="G76" s="6">
        <v>1008</v>
      </c>
      <c r="H76" s="9">
        <f t="shared" si="3"/>
        <v>5040</v>
      </c>
    </row>
    <row r="77" spans="1:8">
      <c r="A77" s="10">
        <v>76</v>
      </c>
      <c r="B77" s="24" t="s">
        <v>119</v>
      </c>
      <c r="C77" s="25"/>
      <c r="D77" s="4">
        <v>931</v>
      </c>
      <c r="E77" s="15" t="s">
        <v>40</v>
      </c>
      <c r="F77" s="10">
        <v>4</v>
      </c>
      <c r="G77" s="5">
        <v>204.96</v>
      </c>
      <c r="H77" s="9">
        <f t="shared" si="3"/>
        <v>819.84</v>
      </c>
    </row>
    <row r="78" spans="1:8" ht="18.95" customHeight="1">
      <c r="A78" s="10">
        <v>77</v>
      </c>
      <c r="B78" s="24" t="s">
        <v>120</v>
      </c>
      <c r="C78" s="25"/>
      <c r="D78" s="4">
        <v>831</v>
      </c>
      <c r="E78" s="15" t="s">
        <v>40</v>
      </c>
      <c r="F78" s="10">
        <v>5</v>
      </c>
      <c r="G78" s="5">
        <v>50.4</v>
      </c>
      <c r="H78" s="9">
        <f t="shared" si="3"/>
        <v>252</v>
      </c>
    </row>
    <row r="79" spans="1:8" ht="18.95" customHeight="1">
      <c r="A79" s="10">
        <v>78</v>
      </c>
      <c r="B79" s="24" t="s">
        <v>121</v>
      </c>
      <c r="C79" s="25"/>
      <c r="D79" s="1" t="s">
        <v>21</v>
      </c>
      <c r="E79" s="15" t="s">
        <v>40</v>
      </c>
      <c r="F79" s="10">
        <v>2</v>
      </c>
      <c r="G79" s="6">
        <v>4193</v>
      </c>
      <c r="H79" s="9">
        <f t="shared" si="3"/>
        <v>8386</v>
      </c>
    </row>
    <row r="80" spans="1:8">
      <c r="A80" s="10">
        <v>79</v>
      </c>
      <c r="B80" s="24" t="s">
        <v>122</v>
      </c>
      <c r="C80" s="25"/>
      <c r="D80" s="12"/>
      <c r="E80" s="15" t="s">
        <v>40</v>
      </c>
      <c r="F80" s="10">
        <v>100</v>
      </c>
      <c r="G80" s="5">
        <v>12.6</v>
      </c>
      <c r="H80" s="9">
        <f t="shared" si="3"/>
        <v>1260</v>
      </c>
    </row>
    <row r="81" spans="1:8" ht="18.95" customHeight="1">
      <c r="A81" s="10">
        <v>80</v>
      </c>
      <c r="B81" s="24" t="s">
        <v>123</v>
      </c>
      <c r="C81" s="25"/>
      <c r="D81" s="12"/>
      <c r="E81" s="15" t="s">
        <v>40</v>
      </c>
      <c r="F81" s="10">
        <v>15</v>
      </c>
      <c r="G81" s="5">
        <v>305.2</v>
      </c>
      <c r="H81" s="9">
        <f t="shared" si="3"/>
        <v>4578</v>
      </c>
    </row>
    <row r="82" spans="1:8" ht="18.95" customHeight="1">
      <c r="A82" s="10">
        <v>81</v>
      </c>
      <c r="B82" s="24" t="s">
        <v>124</v>
      </c>
      <c r="C82" s="25"/>
      <c r="D82" s="12"/>
      <c r="E82" s="15" t="s">
        <v>40</v>
      </c>
      <c r="F82" s="10">
        <v>15</v>
      </c>
      <c r="G82" s="5">
        <v>314.3</v>
      </c>
      <c r="H82" s="9">
        <f t="shared" si="3"/>
        <v>4714.5</v>
      </c>
    </row>
    <row r="83" spans="1:8" ht="18.95" customHeight="1">
      <c r="A83" s="10">
        <v>82</v>
      </c>
      <c r="B83" s="24" t="s">
        <v>125</v>
      </c>
      <c r="C83" s="25"/>
      <c r="D83" s="12"/>
      <c r="E83" s="15" t="s">
        <v>40</v>
      </c>
      <c r="F83" s="10">
        <v>15</v>
      </c>
      <c r="G83" s="5">
        <v>414.4</v>
      </c>
      <c r="H83" s="9">
        <f t="shared" si="3"/>
        <v>6216</v>
      </c>
    </row>
    <row r="84" spans="1:8" ht="18.95" customHeight="1">
      <c r="A84" s="10">
        <v>83</v>
      </c>
      <c r="B84" s="24" t="s">
        <v>126</v>
      </c>
      <c r="C84" s="25"/>
      <c r="D84" s="12"/>
      <c r="E84" s="15" t="s">
        <v>40</v>
      </c>
      <c r="F84" s="10">
        <v>10</v>
      </c>
      <c r="G84" s="5">
        <v>203.7</v>
      </c>
      <c r="H84" s="9">
        <f t="shared" si="3"/>
        <v>2037</v>
      </c>
    </row>
    <row r="85" spans="1:8" ht="18.95" customHeight="1">
      <c r="A85" s="10">
        <v>84</v>
      </c>
      <c r="B85" s="24" t="s">
        <v>127</v>
      </c>
      <c r="C85" s="25"/>
      <c r="D85" s="12"/>
      <c r="E85" s="15" t="s">
        <v>40</v>
      </c>
      <c r="F85" s="10">
        <v>15</v>
      </c>
      <c r="G85" s="5">
        <v>162.4</v>
      </c>
      <c r="H85" s="9">
        <f t="shared" si="3"/>
        <v>2436</v>
      </c>
    </row>
    <row r="86" spans="1:8" ht="18.95" customHeight="1">
      <c r="A86" s="10">
        <v>85</v>
      </c>
      <c r="B86" s="24" t="s">
        <v>128</v>
      </c>
      <c r="C86" s="25"/>
      <c r="D86" s="12"/>
      <c r="E86" s="15" t="s">
        <v>40</v>
      </c>
      <c r="F86" s="10">
        <v>15</v>
      </c>
      <c r="G86" s="5">
        <v>223.3</v>
      </c>
      <c r="H86" s="9">
        <f t="shared" si="3"/>
        <v>3349.5</v>
      </c>
    </row>
    <row r="87" spans="1:8" ht="18.95" customHeight="1">
      <c r="A87" s="10">
        <v>86</v>
      </c>
      <c r="B87" s="24" t="s">
        <v>129</v>
      </c>
      <c r="C87" s="25"/>
      <c r="D87" s="12"/>
      <c r="E87" s="15" t="s">
        <v>40</v>
      </c>
      <c r="F87" s="10">
        <v>10</v>
      </c>
      <c r="G87" s="5">
        <v>163.1</v>
      </c>
      <c r="H87" s="9">
        <f t="shared" si="3"/>
        <v>1631</v>
      </c>
    </row>
    <row r="88" spans="1:8" ht="18.95" customHeight="1">
      <c r="A88" s="10">
        <v>87</v>
      </c>
      <c r="B88" s="24" t="s">
        <v>130</v>
      </c>
      <c r="C88" s="25"/>
      <c r="D88" s="12"/>
      <c r="E88" s="15" t="s">
        <v>40</v>
      </c>
      <c r="F88" s="10">
        <v>10</v>
      </c>
      <c r="G88" s="5">
        <v>227.5</v>
      </c>
      <c r="H88" s="9">
        <f t="shared" si="3"/>
        <v>2275</v>
      </c>
    </row>
    <row r="89" spans="1:8" ht="18.95" customHeight="1">
      <c r="A89" s="10">
        <v>88</v>
      </c>
      <c r="B89" s="24" t="s">
        <v>131</v>
      </c>
      <c r="C89" s="25"/>
      <c r="D89" s="12"/>
      <c r="E89" s="15" t="s">
        <v>40</v>
      </c>
      <c r="F89" s="10">
        <v>20</v>
      </c>
      <c r="G89" s="5">
        <v>51.38</v>
      </c>
      <c r="H89" s="9">
        <f t="shared" si="3"/>
        <v>1027.6000000000001</v>
      </c>
    </row>
    <row r="90" spans="1:8" ht="18.95" customHeight="1">
      <c r="A90" s="10">
        <v>89</v>
      </c>
      <c r="B90" s="24" t="s">
        <v>132</v>
      </c>
      <c r="C90" s="25"/>
      <c r="D90" s="12"/>
      <c r="E90" s="15" t="s">
        <v>40</v>
      </c>
      <c r="F90" s="10">
        <v>8</v>
      </c>
      <c r="G90" s="5">
        <v>147</v>
      </c>
      <c r="H90" s="9">
        <f t="shared" si="3"/>
        <v>1176</v>
      </c>
    </row>
    <row r="91" spans="1:8" ht="19.7" customHeight="1">
      <c r="A91" s="10">
        <v>90</v>
      </c>
      <c r="B91" s="24" t="s">
        <v>133</v>
      </c>
      <c r="C91" s="25"/>
      <c r="D91" s="19" t="s">
        <v>22</v>
      </c>
      <c r="E91" s="15" t="s">
        <v>40</v>
      </c>
      <c r="F91" s="10">
        <v>8</v>
      </c>
      <c r="G91" s="5">
        <v>196</v>
      </c>
      <c r="H91" s="9">
        <f t="shared" si="3"/>
        <v>1568</v>
      </c>
    </row>
    <row r="92" spans="1:8" ht="18.95" customHeight="1">
      <c r="A92" s="10">
        <v>91</v>
      </c>
      <c r="B92" s="24" t="s">
        <v>134</v>
      </c>
      <c r="C92" s="25"/>
      <c r="D92" s="1" t="s">
        <v>23</v>
      </c>
      <c r="E92" s="15" t="s">
        <v>40</v>
      </c>
      <c r="F92" s="10">
        <v>10</v>
      </c>
      <c r="G92" s="5">
        <v>19.600000000000001</v>
      </c>
      <c r="H92" s="9">
        <f t="shared" si="3"/>
        <v>196</v>
      </c>
    </row>
    <row r="93" spans="1:8" ht="18.95" customHeight="1">
      <c r="A93" s="10">
        <v>92</v>
      </c>
      <c r="B93" s="24" t="s">
        <v>135</v>
      </c>
      <c r="C93" s="25"/>
      <c r="D93" s="1" t="s">
        <v>24</v>
      </c>
      <c r="E93" s="15" t="s">
        <v>40</v>
      </c>
      <c r="F93" s="10">
        <v>5</v>
      </c>
      <c r="G93" s="5">
        <v>42</v>
      </c>
      <c r="H93" s="9">
        <f t="shared" si="3"/>
        <v>210</v>
      </c>
    </row>
    <row r="94" spans="1:8" ht="18.95" customHeight="1">
      <c r="A94" s="10">
        <v>93</v>
      </c>
      <c r="B94" s="24" t="s">
        <v>136</v>
      </c>
      <c r="C94" s="25"/>
      <c r="D94" s="1" t="s">
        <v>25</v>
      </c>
      <c r="E94" s="15" t="s">
        <v>40</v>
      </c>
      <c r="F94" s="10">
        <v>5</v>
      </c>
      <c r="G94" s="5">
        <v>86.8</v>
      </c>
      <c r="H94" s="9">
        <f t="shared" si="3"/>
        <v>434</v>
      </c>
    </row>
    <row r="95" spans="1:8" ht="18.95" customHeight="1">
      <c r="A95" s="10">
        <v>94</v>
      </c>
      <c r="B95" s="24" t="s">
        <v>137</v>
      </c>
      <c r="C95" s="25"/>
      <c r="D95" s="1" t="s">
        <v>26</v>
      </c>
      <c r="E95" s="15" t="s">
        <v>40</v>
      </c>
      <c r="F95" s="10">
        <v>5</v>
      </c>
      <c r="G95" s="5">
        <v>53.34</v>
      </c>
      <c r="H95" s="9">
        <f t="shared" si="3"/>
        <v>266.70000000000005</v>
      </c>
    </row>
    <row r="96" spans="1:8" ht="18.95" customHeight="1">
      <c r="A96" s="10">
        <v>95</v>
      </c>
      <c r="B96" s="24" t="s">
        <v>138</v>
      </c>
      <c r="C96" s="25"/>
      <c r="D96" s="12"/>
      <c r="E96" s="15" t="s">
        <v>139</v>
      </c>
      <c r="F96" s="10">
        <v>2</v>
      </c>
      <c r="G96" s="5">
        <v>154</v>
      </c>
      <c r="H96" s="9">
        <f t="shared" si="3"/>
        <v>308</v>
      </c>
    </row>
    <row r="97" spans="1:8" ht="18.95" customHeight="1">
      <c r="A97" s="10">
        <v>96</v>
      </c>
      <c r="B97" s="24" t="s">
        <v>140</v>
      </c>
      <c r="C97" s="25"/>
      <c r="D97" s="12"/>
      <c r="E97" s="15" t="s">
        <v>139</v>
      </c>
      <c r="F97" s="10">
        <v>5</v>
      </c>
      <c r="G97" s="5">
        <v>168</v>
      </c>
      <c r="H97" s="9">
        <f t="shared" si="3"/>
        <v>840</v>
      </c>
    </row>
    <row r="98" spans="1:8" ht="18.95" customHeight="1">
      <c r="A98" s="10">
        <v>97</v>
      </c>
      <c r="B98" s="24" t="s">
        <v>141</v>
      </c>
      <c r="C98" s="25"/>
      <c r="D98" s="12"/>
      <c r="E98" s="15" t="s">
        <v>54</v>
      </c>
      <c r="F98" s="10">
        <v>15</v>
      </c>
      <c r="G98" s="5">
        <v>525</v>
      </c>
      <c r="H98" s="9">
        <f t="shared" ref="H98:H129" si="4">(F98*G98)</f>
        <v>7875</v>
      </c>
    </row>
    <row r="99" spans="1:8" ht="19.5" customHeight="1">
      <c r="A99" s="33"/>
      <c r="B99" s="34"/>
      <c r="C99" s="34"/>
      <c r="D99" s="34"/>
      <c r="E99" s="34"/>
      <c r="F99" s="34"/>
      <c r="G99" s="34"/>
      <c r="H99" s="20"/>
    </row>
    <row r="100" spans="1:8" ht="18.95" customHeight="1">
      <c r="A100" s="36" t="s">
        <v>27</v>
      </c>
      <c r="B100" s="37"/>
      <c r="C100" s="20"/>
      <c r="D100" s="20"/>
      <c r="E100" s="20"/>
      <c r="F100" s="20"/>
      <c r="G100" s="20"/>
      <c r="H100" s="20">
        <f>SUM(H2:H98)</f>
        <v>277341.0749999999</v>
      </c>
    </row>
    <row r="101" spans="1:8" ht="9.75" customHeight="1">
      <c r="A101" s="38" t="s">
        <v>28</v>
      </c>
      <c r="B101" s="38"/>
      <c r="C101" s="38"/>
      <c r="D101" s="38"/>
      <c r="E101" s="38"/>
      <c r="F101" s="38"/>
      <c r="G101" s="38"/>
      <c r="H101" s="38"/>
    </row>
    <row r="102" spans="1:8" ht="9.75" customHeight="1">
      <c r="A102" s="39" t="s">
        <v>29</v>
      </c>
      <c r="B102" s="39"/>
      <c r="C102" s="39"/>
      <c r="D102" s="39"/>
      <c r="E102" s="39"/>
      <c r="F102" s="39"/>
      <c r="G102" s="39"/>
      <c r="H102" s="39"/>
    </row>
    <row r="103" spans="1:8" ht="9.75" customHeight="1">
      <c r="A103" s="39" t="s">
        <v>30</v>
      </c>
      <c r="B103" s="39"/>
      <c r="C103" s="39"/>
      <c r="D103" s="39"/>
      <c r="E103" s="39"/>
      <c r="F103" s="39"/>
      <c r="G103" s="39"/>
      <c r="H103" s="39"/>
    </row>
    <row r="104" spans="1:8" ht="9.75" customHeight="1">
      <c r="A104" s="39" t="s">
        <v>31</v>
      </c>
      <c r="B104" s="39"/>
      <c r="C104" s="39"/>
      <c r="D104" s="39"/>
      <c r="E104" s="39"/>
      <c r="F104" s="39"/>
      <c r="G104" s="39"/>
      <c r="H104" s="39"/>
    </row>
    <row r="105" spans="1:8" ht="9.75" customHeight="1">
      <c r="A105" s="39" t="s">
        <v>32</v>
      </c>
      <c r="B105" s="39"/>
      <c r="C105" s="39"/>
      <c r="D105" s="39"/>
      <c r="E105" s="39"/>
      <c r="F105" s="39"/>
      <c r="G105" s="39"/>
      <c r="H105" s="39"/>
    </row>
    <row r="106" spans="1:8" ht="9.75" customHeight="1">
      <c r="A106" s="39" t="s">
        <v>33</v>
      </c>
      <c r="B106" s="39"/>
      <c r="C106" s="39"/>
      <c r="D106" s="39"/>
      <c r="E106" s="39"/>
      <c r="F106" s="39"/>
      <c r="G106" s="39"/>
      <c r="H106" s="39"/>
    </row>
    <row r="107" spans="1:8" ht="9.75" customHeight="1">
      <c r="A107" s="39" t="s">
        <v>34</v>
      </c>
      <c r="B107" s="39"/>
      <c r="C107" s="39"/>
      <c r="D107" s="39"/>
      <c r="E107" s="39"/>
      <c r="F107" s="39"/>
      <c r="G107" s="39"/>
      <c r="H107" s="39"/>
    </row>
    <row r="108" spans="1:8" ht="9.75" customHeight="1">
      <c r="A108" s="39" t="s">
        <v>35</v>
      </c>
      <c r="B108" s="39"/>
      <c r="C108" s="39"/>
      <c r="D108" s="39"/>
      <c r="E108" s="39"/>
      <c r="F108" s="39"/>
      <c r="G108" s="39"/>
      <c r="H108" s="39"/>
    </row>
    <row r="109" spans="1:8" ht="9.75" customHeight="1">
      <c r="A109" s="35" t="s">
        <v>36</v>
      </c>
      <c r="B109" s="35"/>
      <c r="C109" s="35"/>
      <c r="D109" s="35"/>
      <c r="E109" s="35"/>
      <c r="F109" s="35"/>
      <c r="G109" s="35"/>
      <c r="H109" s="35"/>
    </row>
    <row r="110" spans="1:8" ht="9.75" customHeight="1">
      <c r="A110" s="35" t="s">
        <v>37</v>
      </c>
      <c r="B110" s="35"/>
      <c r="C110" s="35"/>
      <c r="D110" s="35"/>
      <c r="E110" s="35"/>
      <c r="F110" s="35"/>
      <c r="G110" s="35"/>
      <c r="H110" s="35"/>
    </row>
    <row r="111" spans="1:8">
      <c r="A111" s="35" t="s">
        <v>38</v>
      </c>
      <c r="B111" s="35"/>
      <c r="C111" s="35"/>
      <c r="D111" s="35"/>
      <c r="E111" s="35"/>
      <c r="F111" s="35"/>
      <c r="G111" s="35"/>
      <c r="H111" s="35"/>
    </row>
  </sheetData>
  <mergeCells count="111">
    <mergeCell ref="A109:H109"/>
    <mergeCell ref="A110:H110"/>
    <mergeCell ref="A111:H111"/>
    <mergeCell ref="A100:B100"/>
    <mergeCell ref="A101:H101"/>
    <mergeCell ref="A102:H102"/>
    <mergeCell ref="A103:H103"/>
    <mergeCell ref="A104:H104"/>
    <mergeCell ref="A105:H105"/>
    <mergeCell ref="A106:H106"/>
    <mergeCell ref="A107:H107"/>
    <mergeCell ref="A108:H108"/>
    <mergeCell ref="B91:C91"/>
    <mergeCell ref="B92:C92"/>
    <mergeCell ref="B93:C93"/>
    <mergeCell ref="B94:C94"/>
    <mergeCell ref="B95:C95"/>
    <mergeCell ref="B96:C96"/>
    <mergeCell ref="B97:C97"/>
    <mergeCell ref="B98:C98"/>
    <mergeCell ref="A99:G99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:C1"/>
    <mergeCell ref="B2:C2"/>
    <mergeCell ref="B3:C3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Lounge consumables 28-08-2024.xlsx</dc:title>
  <cp:lastModifiedBy>Maintenance</cp:lastModifiedBy>
  <dcterms:created xsi:type="dcterms:W3CDTF">2024-10-10T05:55:12Z</dcterms:created>
  <dcterms:modified xsi:type="dcterms:W3CDTF">2024-10-15T09:07:14Z</dcterms:modified>
</cp:coreProperties>
</file>