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Kurla,blue sea,sunvil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H5" i="2"/>
  <c r="J5" i="2"/>
  <c r="J4" i="2" l="1"/>
  <c r="H4" i="2" l="1"/>
  <c r="F4" i="2"/>
  <c r="J3" i="2"/>
  <c r="H3" i="2"/>
  <c r="F3" i="2"/>
  <c r="G6" i="2" l="1"/>
  <c r="G7" i="2" s="1"/>
  <c r="E6" i="2"/>
  <c r="E7" i="2" s="1"/>
  <c r="I6" i="2"/>
  <c r="I7" i="2" s="1"/>
</calcChain>
</file>

<file path=xl/sharedStrings.xml><?xml version="1.0" encoding="utf-8"?>
<sst xmlns="http://schemas.openxmlformats.org/spreadsheetml/2006/main" count="17" uniqueCount="15">
  <si>
    <t>Sr. Nos.</t>
  </si>
  <si>
    <t>Description</t>
  </si>
  <si>
    <t>Unit</t>
  </si>
  <si>
    <t xml:space="preserve">Qty. </t>
  </si>
  <si>
    <t>Atif amount</t>
  </si>
  <si>
    <t>Nos.</t>
  </si>
  <si>
    <t>Total</t>
  </si>
  <si>
    <t>Taxable amount</t>
  </si>
  <si>
    <t>Press type gasket for refrigerators</t>
  </si>
  <si>
    <t>L1</t>
  </si>
  <si>
    <t>Nego. Supreme amount</t>
  </si>
  <si>
    <t>Supreme amount</t>
  </si>
  <si>
    <t>Kurla ware house</t>
  </si>
  <si>
    <t>Normal gaskets for refrigerators</t>
  </si>
  <si>
    <t>Jali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</si>
</sst>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4" sqref="D4"/>
    </sheetView>
  </sheetViews>
  <sheetFormatPr defaultRowHeight="14.5" x14ac:dyDescent="0.35"/>
  <cols>
    <col min="1" max="1" width="7.7265625" style="1" bestFit="1" customWidth="1"/>
    <col min="2" max="2" width="34.81640625" style="1" customWidth="1"/>
    <col min="3" max="3" width="5.81640625" style="1" customWidth="1"/>
    <col min="4" max="4" width="7.26953125" style="1" customWidth="1"/>
    <col min="5" max="8" width="9.1796875" style="1"/>
    <col min="9" max="10" width="10.7265625" customWidth="1"/>
  </cols>
  <sheetData>
    <row r="1" spans="1:10" ht="18.5" x14ac:dyDescent="0.35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5">
      <c r="A2" s="4" t="s">
        <v>0</v>
      </c>
      <c r="B2" s="4" t="s">
        <v>1</v>
      </c>
      <c r="C2" s="4" t="s">
        <v>2</v>
      </c>
      <c r="D2" s="4" t="s">
        <v>3</v>
      </c>
      <c r="E2" s="7" t="s">
        <v>4</v>
      </c>
      <c r="F2" s="7"/>
      <c r="G2" s="8" t="s">
        <v>11</v>
      </c>
      <c r="H2" s="8"/>
      <c r="I2" s="8" t="s">
        <v>10</v>
      </c>
      <c r="J2" s="8"/>
    </row>
    <row r="3" spans="1:10" x14ac:dyDescent="0.35">
      <c r="A3" s="2">
        <v>1</v>
      </c>
      <c r="B3" s="3" t="s">
        <v>8</v>
      </c>
      <c r="C3" s="2" t="s">
        <v>5</v>
      </c>
      <c r="D3" s="2">
        <v>2</v>
      </c>
      <c r="E3" s="2">
        <v>2150</v>
      </c>
      <c r="F3" s="2">
        <f>E3*D3</f>
        <v>4300</v>
      </c>
      <c r="G3" s="2">
        <v>1950</v>
      </c>
      <c r="H3" s="2">
        <f>G3*D3</f>
        <v>3900</v>
      </c>
      <c r="I3" s="2">
        <v>1750</v>
      </c>
      <c r="J3" s="2">
        <f>I3*D3</f>
        <v>3500</v>
      </c>
    </row>
    <row r="4" spans="1:10" x14ac:dyDescent="0.35">
      <c r="A4" s="2">
        <v>2</v>
      </c>
      <c r="B4" s="3" t="s">
        <v>13</v>
      </c>
      <c r="C4" s="2" t="s">
        <v>5</v>
      </c>
      <c r="D4" s="2">
        <v>7</v>
      </c>
      <c r="E4" s="2">
        <v>1800</v>
      </c>
      <c r="F4" s="2">
        <f>E4*D4</f>
        <v>12600</v>
      </c>
      <c r="G4" s="2">
        <v>1550</v>
      </c>
      <c r="H4" s="2">
        <f>G4*D4</f>
        <v>10850</v>
      </c>
      <c r="I4" s="2">
        <v>1250</v>
      </c>
      <c r="J4" s="2">
        <f>I4*D4</f>
        <v>8750</v>
      </c>
    </row>
    <row r="5" spans="1:10" x14ac:dyDescent="0.35">
      <c r="A5" s="2">
        <v>3</v>
      </c>
      <c r="B5" s="3" t="s">
        <v>14</v>
      </c>
      <c r="C5" s="2" t="s">
        <v>5</v>
      </c>
      <c r="D5" s="2">
        <v>8</v>
      </c>
      <c r="E5" s="2">
        <v>300</v>
      </c>
      <c r="F5" s="2">
        <f>E5*D5</f>
        <v>2400</v>
      </c>
      <c r="G5" s="2">
        <v>1550</v>
      </c>
      <c r="H5" s="2">
        <f>G5*D5</f>
        <v>12400</v>
      </c>
      <c r="I5" s="2">
        <v>150</v>
      </c>
      <c r="J5" s="2">
        <f>I5*D5</f>
        <v>1200</v>
      </c>
    </row>
    <row r="6" spans="1:10" x14ac:dyDescent="0.35">
      <c r="A6" s="9" t="s">
        <v>6</v>
      </c>
      <c r="B6" s="9"/>
      <c r="C6" s="9"/>
      <c r="D6" s="9"/>
      <c r="E6" s="7">
        <f>SUM(F3:F4)</f>
        <v>16900</v>
      </c>
      <c r="F6" s="7"/>
      <c r="G6" s="8">
        <f>SUM(H3:H4)</f>
        <v>14750</v>
      </c>
      <c r="H6" s="8"/>
      <c r="I6" s="8">
        <f>SUM(J3:J4)</f>
        <v>12250</v>
      </c>
      <c r="J6" s="8"/>
    </row>
    <row r="7" spans="1:10" x14ac:dyDescent="0.35">
      <c r="A7" s="9" t="s">
        <v>7</v>
      </c>
      <c r="B7" s="9"/>
      <c r="C7" s="9"/>
      <c r="D7" s="9"/>
      <c r="E7" s="7">
        <f>E6</f>
        <v>16900</v>
      </c>
      <c r="F7" s="7"/>
      <c r="G7" s="8">
        <f>G6+G6*18%</f>
        <v>17405</v>
      </c>
      <c r="H7" s="8"/>
      <c r="I7" s="8">
        <f>I6+I6*18%</f>
        <v>14455</v>
      </c>
      <c r="J7" s="8"/>
    </row>
    <row r="8" spans="1:10" ht="18.5" x14ac:dyDescent="0.45">
      <c r="I8" s="5" t="s">
        <v>9</v>
      </c>
      <c r="J8" s="5"/>
    </row>
  </sheetData>
  <mergeCells count="13">
    <mergeCell ref="I8:J8"/>
    <mergeCell ref="A1:J1"/>
    <mergeCell ref="E2:F2"/>
    <mergeCell ref="G2:H2"/>
    <mergeCell ref="I2:J2"/>
    <mergeCell ref="A7:D7"/>
    <mergeCell ref="E7:F7"/>
    <mergeCell ref="G7:H7"/>
    <mergeCell ref="I7:J7"/>
    <mergeCell ref="A6:D6"/>
    <mergeCell ref="E6:F6"/>
    <mergeCell ref="G6:H6"/>
    <mergeCell ref="I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Kurla,blue sea,sunville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2024-09-15T04:05:19Z</dcterms:modified>
</cp:coreProperties>
</file>