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GOA-MOPA\BOQ\Bikanerwala\Water Proofing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M7" i="1"/>
  <c r="M6" i="1"/>
  <c r="M8" i="1" l="1"/>
  <c r="K7" i="1"/>
  <c r="K8" i="1" s="1"/>
  <c r="K6" i="1"/>
  <c r="I6" i="1" l="1"/>
  <c r="I7" i="1" l="1"/>
  <c r="I8" i="1" s="1"/>
</calcChain>
</file>

<file path=xl/sharedStrings.xml><?xml version="1.0" encoding="utf-8"?>
<sst xmlns="http://schemas.openxmlformats.org/spreadsheetml/2006/main" count="26" uniqueCount="23">
  <si>
    <t>Task No.</t>
  </si>
  <si>
    <t>Sub Task No.</t>
  </si>
  <si>
    <t>Name of Item</t>
  </si>
  <si>
    <t>Description of Item</t>
  </si>
  <si>
    <t>Unit</t>
  </si>
  <si>
    <t>Quantity</t>
  </si>
  <si>
    <t>Rate</t>
  </si>
  <si>
    <t>Amount</t>
  </si>
  <si>
    <t>A</t>
  </si>
  <si>
    <t xml:space="preserve"> Water proofing</t>
  </si>
  <si>
    <t>A.1.0</t>
  </si>
  <si>
    <t>a</t>
  </si>
  <si>
    <t>Water proofing</t>
  </si>
  <si>
    <t>Providing of water proofing - chemical Treatment – the slab to be cleaned and apply 3 coats of chemical (FOSROC or equivalent) on the floor and on the peripheral walls up to 0.30m. b) Base coat – Applying base coat of 1:6 mortar over chemical treatment on the floor and on the peripheral walls up to 0.60m. Note - Warrantee to be provided up to 5 years</t>
  </si>
  <si>
    <t>Sq.Ft</t>
  </si>
  <si>
    <t>b</t>
  </si>
  <si>
    <t xml:space="preserve">12 MM PLASTER LAYER TO PROTECT WATER PROOFING </t>
  </si>
  <si>
    <t xml:space="preserve">Providing &amp; Laying plaster of average thickness of 12mm  ( 1 cement: 3 sand) completed as per the details are provided  in drawings or as directed by Architect. </t>
  </si>
  <si>
    <t>A. Water proofing BOQ-Bikanervala Food court  Mopa Goa</t>
  </si>
  <si>
    <t>Work Order</t>
  </si>
  <si>
    <t>Executed</t>
  </si>
  <si>
    <t>Total</t>
  </si>
  <si>
    <t>For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</si>
</sst>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43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43" fontId="0" fillId="0" borderId="1" xfId="0" applyNumberFormat="1" applyBorder="1"/>
    <xf numFmtId="43" fontId="0" fillId="0" borderId="0" xfId="0" applyNumberFormat="1"/>
    <xf numFmtId="43" fontId="2" fillId="0" borderId="2" xfId="1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tabSelected="1" topLeftCell="B1" workbookViewId="0">
      <selection activeCell="E5" sqref="E5"/>
    </sheetView>
  </sheetViews>
  <sheetFormatPr defaultRowHeight="14.5" x14ac:dyDescent="0.35"/>
  <cols>
    <col min="1" max="1" width="17.7265625" customWidth="1"/>
    <col min="2" max="2" width="15.54296875" customWidth="1"/>
    <col min="3" max="3" width="13.26953125" customWidth="1"/>
    <col min="4" max="4" width="16.81640625" customWidth="1"/>
    <col min="5" max="5" width="94" customWidth="1"/>
    <col min="6" max="6" width="13" customWidth="1"/>
    <col min="7" max="7" width="18.1796875" customWidth="1"/>
    <col min="8" max="8" width="13" customWidth="1"/>
    <col min="9" max="9" width="12.81640625" customWidth="1"/>
    <col min="11" max="11" width="11.54296875" bestFit="1" customWidth="1"/>
    <col min="13" max="13" width="12.54296875" bestFit="1" customWidth="1"/>
    <col min="14" max="15" width="10" bestFit="1" customWidth="1"/>
  </cols>
  <sheetData>
    <row r="2" spans="1:15" ht="15" x14ac:dyDescent="0.35">
      <c r="A2" s="30" t="s">
        <v>18</v>
      </c>
      <c r="B2" s="31"/>
      <c r="C2" s="31"/>
      <c r="D2" s="31"/>
      <c r="E2" s="31"/>
      <c r="F2" s="21"/>
      <c r="G2" s="22"/>
      <c r="H2" s="32" t="s">
        <v>19</v>
      </c>
      <c r="I2" s="32"/>
      <c r="J2" s="33" t="s">
        <v>20</v>
      </c>
      <c r="K2" s="33"/>
    </row>
    <row r="3" spans="1:15" ht="15" x14ac:dyDescent="0.35">
      <c r="A3" s="1" t="s">
        <v>0</v>
      </c>
      <c r="B3" s="1"/>
      <c r="C3" s="1" t="s">
        <v>1</v>
      </c>
      <c r="D3" s="1" t="s">
        <v>2</v>
      </c>
      <c r="E3" s="2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23" t="s">
        <v>5</v>
      </c>
      <c r="K3" s="24" t="s">
        <v>7</v>
      </c>
    </row>
    <row r="4" spans="1:15" ht="15.5" x14ac:dyDescent="0.35">
      <c r="A4" s="1" t="s">
        <v>8</v>
      </c>
      <c r="B4" s="1"/>
      <c r="C4" s="1"/>
      <c r="D4" s="1"/>
      <c r="E4" s="5" t="s">
        <v>9</v>
      </c>
      <c r="F4" s="6"/>
      <c r="G4" s="7"/>
      <c r="H4" s="4"/>
      <c r="I4" s="4"/>
      <c r="J4" s="23"/>
      <c r="K4" s="25"/>
    </row>
    <row r="5" spans="1:15" ht="15.5" x14ac:dyDescent="0.35">
      <c r="A5" s="8"/>
      <c r="B5" s="9" t="s">
        <v>10</v>
      </c>
      <c r="C5" s="9"/>
      <c r="D5" s="9"/>
      <c r="E5" s="5"/>
      <c r="F5" s="10"/>
      <c r="G5" s="11"/>
      <c r="H5" s="12"/>
      <c r="I5" s="12"/>
      <c r="J5" s="23"/>
      <c r="K5" s="25"/>
      <c r="L5" s="34" t="s">
        <v>22</v>
      </c>
      <c r="M5" s="35"/>
    </row>
    <row r="6" spans="1:15" ht="106.5" customHeight="1" x14ac:dyDescent="0.35">
      <c r="A6" s="13"/>
      <c r="B6" s="13"/>
      <c r="C6" s="14" t="s">
        <v>11</v>
      </c>
      <c r="D6" s="13" t="s">
        <v>12</v>
      </c>
      <c r="E6" s="15" t="s">
        <v>13</v>
      </c>
      <c r="F6" s="16" t="s">
        <v>14</v>
      </c>
      <c r="G6" s="17">
        <v>1220</v>
      </c>
      <c r="H6" s="18">
        <v>165</v>
      </c>
      <c r="I6" s="18">
        <f>G6*H6</f>
        <v>201300</v>
      </c>
      <c r="J6" s="23">
        <v>1522.68</v>
      </c>
      <c r="K6" s="26">
        <f>J6*H6</f>
        <v>251242.2</v>
      </c>
      <c r="L6" s="23">
        <v>1325</v>
      </c>
      <c r="M6" s="26">
        <f>H6*L6</f>
        <v>218625</v>
      </c>
      <c r="N6">
        <f>J6-L6</f>
        <v>197.68000000000006</v>
      </c>
      <c r="O6" s="29"/>
    </row>
    <row r="7" spans="1:15" ht="90.75" customHeight="1" x14ac:dyDescent="0.35">
      <c r="A7" s="13"/>
      <c r="B7" s="13"/>
      <c r="C7" s="14" t="s">
        <v>15</v>
      </c>
      <c r="D7" s="13" t="s">
        <v>16</v>
      </c>
      <c r="E7" s="27" t="s">
        <v>17</v>
      </c>
      <c r="F7" s="16" t="s">
        <v>14</v>
      </c>
      <c r="G7" s="19">
        <v>1220</v>
      </c>
      <c r="H7" s="20">
        <v>65</v>
      </c>
      <c r="I7" s="18">
        <f>H7*$G7</f>
        <v>79300</v>
      </c>
      <c r="J7" s="23">
        <v>952.5</v>
      </c>
      <c r="K7" s="26">
        <f>J7*H7</f>
        <v>61912.5</v>
      </c>
      <c r="L7" s="23">
        <v>952.5</v>
      </c>
      <c r="M7" s="26">
        <f>H7*L7</f>
        <v>61912.5</v>
      </c>
    </row>
    <row r="8" spans="1:15" x14ac:dyDescent="0.35">
      <c r="A8" s="25"/>
      <c r="B8" s="25"/>
      <c r="C8" s="25"/>
      <c r="D8" s="25"/>
      <c r="E8" s="25" t="s">
        <v>21</v>
      </c>
      <c r="F8" s="25"/>
      <c r="G8" s="25"/>
      <c r="H8" s="25"/>
      <c r="I8" s="28">
        <f>SUM(I6:I7)</f>
        <v>280600</v>
      </c>
      <c r="J8" s="25"/>
      <c r="K8" s="28">
        <f>SUM(K6:K7)</f>
        <v>313154.7</v>
      </c>
      <c r="M8" s="28">
        <f>SUM(M6:M7)</f>
        <v>280537.5</v>
      </c>
      <c r="N8" s="29"/>
    </row>
    <row r="9" spans="1:15" x14ac:dyDescent="0.35">
      <c r="N9" s="29"/>
    </row>
  </sheetData>
  <mergeCells count="4">
    <mergeCell ref="A2:E2"/>
    <mergeCell ref="H2:I2"/>
    <mergeCell ref="J2:K2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 Khan</dc:creator>
  <cp:lastModifiedBy>Smrutika Thoti</cp:lastModifiedBy>
  <dcterms:created xsi:type="dcterms:W3CDTF">2023-12-16T08:39:26Z</dcterms:created>
  <dcterms:modified xsi:type="dcterms:W3CDTF">2024-07-15T06:50:17Z</dcterms:modified>
</cp:coreProperties>
</file>