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3rd wave\Third Wave Coffee 09.02.24\Third Wave Coffee 09.02.24\10 BOQ\"/>
    </mc:Choice>
  </mc:AlternateContent>
  <bookViews>
    <workbookView xWindow="0" yWindow="0" windowWidth="20490" windowHeight="7620"/>
  </bookViews>
  <sheets>
    <sheet name="Low Side Work"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c r="F20" i="1"/>
  <c r="F25" i="1"/>
  <c r="F30" i="1"/>
  <c r="F33" i="1"/>
  <c r="F36" i="1"/>
  <c r="F39" i="1"/>
  <c r="F44" i="1"/>
  <c r="F49" i="1"/>
  <c r="F54" i="1"/>
  <c r="F55" i="1"/>
  <c r="F59" i="1"/>
  <c r="F60" i="1"/>
  <c r="F65" i="1"/>
  <c r="F68" i="1"/>
  <c r="F70" i="1"/>
  <c r="F72" i="1"/>
  <c r="F74" i="1"/>
  <c r="F76" i="1"/>
  <c r="F78" i="1"/>
  <c r="F79" i="1"/>
  <c r="F80" i="1"/>
  <c r="F94" i="1"/>
  <c r="F97" i="1"/>
  <c r="F101" i="1"/>
  <c r="F105" i="1"/>
  <c r="F111" i="1"/>
  <c r="F114" i="1"/>
  <c r="F115" i="1"/>
  <c r="F116" i="1"/>
  <c r="F82" i="1" l="1"/>
  <c r="F5" i="1" s="1"/>
  <c r="F118" i="1"/>
  <c r="F7" i="1" s="1"/>
</calcChain>
</file>

<file path=xl/sharedStrings.xml><?xml version="1.0" encoding="utf-8"?>
<sst xmlns="http://schemas.openxmlformats.org/spreadsheetml/2006/main" count="143" uniqueCount="115">
  <si>
    <t>Sub Total Part D</t>
  </si>
  <si>
    <t>RM</t>
  </si>
  <si>
    <t>8 SWG GI Wire</t>
  </si>
  <si>
    <t>25 mm x 3 mm GI strip</t>
  </si>
  <si>
    <t>Lot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</si>
  <si>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</si>
  <si>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Earthing</t>
  </si>
  <si>
    <t xml:space="preserve">Providing and fixing  flexible power cable  of  3 core x 1.5 sqmm copper between Indoor units and their power points          </t>
  </si>
  <si>
    <t>3.3.1.1</t>
  </si>
  <si>
    <t>Indoor Units</t>
  </si>
  <si>
    <t>3.3.1</t>
  </si>
  <si>
    <t>Power Cabling</t>
  </si>
  <si>
    <t xml:space="preserve">Providing &amp;  fixing control cum  transmission wiring of 2 core x 1.5 sqmm copper in MS conduits between indoor and out door unit and between indoor units and their remote sensor/controller.  </t>
  </si>
  <si>
    <t>3.2.1</t>
  </si>
  <si>
    <t>Control &amp; Transmission Wiring</t>
  </si>
  <si>
    <t>Mtrs</t>
  </si>
  <si>
    <t>3 C      x    4 Sq. mm</t>
  </si>
  <si>
    <t>Supplying, laying, testing and commissioning of XLPE insulated copper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</si>
  <si>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Cables</t>
  </si>
  <si>
    <t>Nos.</t>
  </si>
  <si>
    <t>16 Amps TPN Isolator</t>
  </si>
  <si>
    <t>Isolators</t>
  </si>
  <si>
    <t>Set</t>
  </si>
  <si>
    <t>Each star-delta/DOL starter consists of current operated MN type over load relay, contactor, push button, ON/OFF indication light</t>
  </si>
  <si>
    <t>--</t>
  </si>
  <si>
    <t>1 No. Digital Type Ammeter</t>
  </si>
  <si>
    <t>1 No corresponding single phase preventer</t>
  </si>
  <si>
    <t xml:space="preserve">1 No. DOL  starter for 1.5 KW motor </t>
  </si>
  <si>
    <t>1 No. 16 Amps TP MCB - 3 Phase</t>
  </si>
  <si>
    <t>OUTGOING</t>
  </si>
  <si>
    <t>(1 x 1.5 KW)</t>
  </si>
  <si>
    <t xml:space="preserve">Panel-P01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</si>
  <si>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</si>
  <si>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 xml:space="preserve">Electrical Control Panel </t>
  </si>
  <si>
    <t>Electrical Works</t>
  </si>
  <si>
    <t>Part D</t>
  </si>
  <si>
    <t>Sub Total Part C</t>
  </si>
  <si>
    <t>400 MM Aluminium Continuous Grille</t>
  </si>
  <si>
    <t>7.5.3</t>
  </si>
  <si>
    <t>150 MM Aluminium Continuous Grille</t>
  </si>
  <si>
    <t>7.5.2</t>
  </si>
  <si>
    <t>100 MM Aluminium Continuous Grille</t>
  </si>
  <si>
    <t>7.5.1</t>
  </si>
  <si>
    <t>Sqm.</t>
  </si>
  <si>
    <t>Supply ,Installation, Testing and Commissioning &amp; fixing of powder coated extruded aluminium Return Air diffusers with aluminium volume control dampers as per specifications</t>
  </si>
  <si>
    <t>Suppy , Installation, Testing and Commissioning &amp; fixing of powder coated extruded aluminium Supply Air diffusers with aluminium volume control dampers as per specifications</t>
  </si>
  <si>
    <t>Supply ,Installation, Testing and Commissioning &amp; fixing of powder coated extruded aluminium Supply Air Grills as per specifications</t>
  </si>
  <si>
    <t>Supply , Installation, Testing and Commissioning of Al volume control grille damper complete with neoprene rubber gaskets, nuts, bolts, screws linkages, flanges etc., as per specifications.</t>
  </si>
  <si>
    <t>Supply , Installation, Testing and Commissioning of GI volume control duct damper complete with neoprene rubber gaskets, nuts, bolts, screws linkages, flanges etc., as per specifications.</t>
  </si>
  <si>
    <t>DUCT ACCESSORIES</t>
  </si>
  <si>
    <t>Sqm</t>
  </si>
  <si>
    <t>13 MM Thick</t>
  </si>
  <si>
    <t>6.1.1</t>
  </si>
  <si>
    <t>Supplying and fixing 13 mm thick closed cell elastomeric insulation of density 55 kg/cu.m.and K valueof not less than 0.037W/mk at 20 deg C as per specifications and drawings.</t>
  </si>
  <si>
    <t>Acoustic Lining</t>
  </si>
  <si>
    <t>INSULATION</t>
  </si>
  <si>
    <t xml:space="preserve">0.80 MM (22 Gauge)  </t>
  </si>
  <si>
    <t>5.2.2</t>
  </si>
  <si>
    <t xml:space="preserve">0.63 MM (24 Gauge)  </t>
  </si>
  <si>
    <t>5.2.1</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</si>
  <si>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</si>
  <si>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 xml:space="preserve">G.I. Sheet Metal Ducting - Site Fabricated </t>
  </si>
  <si>
    <t>5.1.2</t>
  </si>
  <si>
    <t>5.1.1</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</si>
  <si>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</si>
  <si>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G.I. Sheet Metal Ducting - Factory Fabricated </t>
  </si>
  <si>
    <t>DUCTING</t>
  </si>
  <si>
    <t>Mtrs.</t>
  </si>
  <si>
    <t>32 mm dia</t>
  </si>
  <si>
    <t>Supply, erection, testing and commissioning of following sizes of  'B' Class G.I piping insulated with 9 mm thick Nitrile Rubber complete with G.I. fittings hangers supports,etc.as required.</t>
  </si>
  <si>
    <t>Drain Piping</t>
  </si>
  <si>
    <t>(Note : 1RM is equal to 1 RM of gas line and 1 RM of liquid line)</t>
  </si>
  <si>
    <t>5.5 TR Machine (Liquid Line + Gas Line)</t>
  </si>
  <si>
    <t>a.</t>
  </si>
  <si>
    <t xml:space="preserve">Providing and fixing  copper piping with nitreal rubber with chaseling as per specifications and drawings. </t>
  </si>
  <si>
    <t>DX SYSTEM</t>
  </si>
  <si>
    <t>20mm dia</t>
  </si>
  <si>
    <t>2.5.1</t>
  </si>
  <si>
    <t>Providing and Fixing  of automatic air vent of approved make as per specifications/drawings</t>
  </si>
  <si>
    <t>4" Dial</t>
  </si>
  <si>
    <t>2.4.1</t>
  </si>
  <si>
    <t>Dial Presure Guages with isolating valve &amp; piping etc.</t>
  </si>
  <si>
    <t>6" long</t>
  </si>
  <si>
    <t>2.3.1</t>
  </si>
  <si>
    <t>Stem Type Thermometer complete with thermowell etc.</t>
  </si>
  <si>
    <t>40 mm dia- 9.0 TR AHU</t>
  </si>
  <si>
    <t>2.2.1</t>
  </si>
  <si>
    <t>Supply &amp; installation, testing and commissioning of electronic self balancing valve with integrated two way modulating control valves in a single body. The actuator shall be capable of accepting 1-10 VCD 4-20A electrical signed and shall provided similar transcend feed back output singed to control system. The minimum close off pressure of actuator must be 1.5 times shut of head of pump as per Specification of following size.</t>
  </si>
  <si>
    <t>Dynamic Balancing Valve-PID type</t>
  </si>
  <si>
    <t>40 mm dia -PN16 -- Insulation as per Chilled water pipe</t>
  </si>
  <si>
    <t>2.1.1</t>
  </si>
  <si>
    <t>Providing and Fixing of the following valves with PN-16 Ratings complete with flanges /nuts/ bolts/gaskets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</si>
  <si>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 xml:space="preserve">Manual Butterfly Valves </t>
  </si>
  <si>
    <t>Insulated Valves</t>
  </si>
  <si>
    <t>40mm with 32mm thick</t>
  </si>
  <si>
    <t>i</t>
  </si>
  <si>
    <t xml:space="preserve">Supplying, laying/ fixing, testing and commissioning of chilled water piping with Insulation with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
  </si>
  <si>
    <t>Chilled Water Piping with Nitrile Rubber Insulation</t>
  </si>
  <si>
    <t>Low Side Works</t>
  </si>
  <si>
    <t>Part C</t>
  </si>
  <si>
    <t>Amount(Rs.)</t>
  </si>
  <si>
    <t>Rate(Rs.)</t>
  </si>
  <si>
    <t>Qty.</t>
  </si>
  <si>
    <t>Unit</t>
  </si>
  <si>
    <t>Description</t>
  </si>
  <si>
    <t>S.No.</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</si>
  <si>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</si>
  <si>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HVAC WORKS</t>
  </si>
  <si>
    <t>GRAND TOTAL</t>
  </si>
  <si>
    <t>Part C: Electrical Works</t>
  </si>
  <si>
    <t>D</t>
  </si>
  <si>
    <t>Part B: Low Side Works</t>
  </si>
  <si>
    <t>C</t>
  </si>
  <si>
    <t>THIRD WAVE COFFEE , PARCEL C , HYDERABAD AIRPORT</t>
  </si>
  <si>
    <t>ESTIMATED COST- HVAC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</si>
</sst>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0.0"/>
    <numFmt numFmtId="166" formatCode="_(* #,##0_);_(* \(#,##0\);_(* &quot;-&quot;??_);_(@_)"/>
  </numFmts>
  <fonts count="19" x14ac:knownFonts="1">
    <font>
      <sz val="10"/>
      <name val="Arial"/>
    </font>
    <font>
      <sz val="10"/>
      <name val="Arial"/>
    </font>
    <font>
      <sz val="10"/>
      <name val="Arial"/>
      <family val="2"/>
    </font>
    <font>
      <b/>
      <sz val="10"/>
      <name val="Arial"/>
      <family val="2"/>
    </font>
    <font>
      <sz val="10"/>
      <name val="Trebuchet MS"/>
      <family val="2"/>
    </font>
    <font>
      <b/>
      <u/>
      <sz val="10"/>
      <name val="Arial"/>
      <family val="2"/>
    </font>
    <font>
      <sz val="10"/>
      <color rgb="FFFF0000"/>
      <name val="Arial"/>
      <family val="2"/>
    </font>
    <font>
      <sz val="10"/>
      <color rgb="FFFF0000"/>
      <name val="Trebuchet MS"/>
      <family val="2"/>
    </font>
    <font>
      <sz val="11"/>
      <name val="Garamond"/>
      <family val="1"/>
    </font>
    <font>
      <b/>
      <sz val="11"/>
      <name val="Garamond"/>
      <family val="1"/>
    </font>
    <font>
      <sz val="10"/>
      <name val="Helv"/>
      <family val="2"/>
    </font>
    <font>
      <i/>
      <sz val="10"/>
      <name val="Arial"/>
      <family val="2"/>
    </font>
    <font>
      <sz val="11"/>
      <name val="Arial"/>
      <family val="2"/>
    </font>
    <font>
      <b/>
      <u/>
      <sz val="11"/>
      <name val="Garamond"/>
      <family val="1"/>
    </font>
    <font>
      <sz val="10"/>
      <name val="Calibri Light"/>
      <family val="1"/>
      <scheme val="major"/>
    </font>
    <font>
      <sz val="12"/>
      <color rgb="FF0000FF"/>
      <name val="Arial"/>
      <family val="2"/>
    </font>
    <font>
      <b/>
      <u/>
      <sz val="12"/>
      <color rgb="FF0000FF"/>
      <name val="Arial"/>
      <family val="2"/>
    </font>
    <font>
      <sz val="14"/>
      <color rgb="FFFF0000"/>
      <name val="Arial"/>
      <family val="2"/>
    </font>
    <font>
      <b/>
      <u/>
      <sz val="14"/>
      <color rgb="FFFF0000"/>
      <name val="Arial"/>
      <family val="2"/>
    </font>
  </fonts>
  <fills count="2">
    <fill>
      <patternFill patternType="none"/>
    </fill>
    <fill>
      <patternFill patternType="gray125"/>
    </fill>
  </fills>
  <borders count="2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thin">
        <color indexed="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0" fontId="10" fillId="0" borderId="0"/>
  </cellStyleXfs>
  <cellXfs count="182">
    <xf numFmtId="0" fontId="0" fillId="0" borderId="0" xfId="0"/>
    <xf numFmtId="0" fontId="2" fillId="0" borderId="0" xfId="0" applyFont="1" applyFill="1" applyBorder="1" applyAlignment="1">
      <alignment vertical="center"/>
    </xf>
    <xf numFmtId="164" fontId="2" fillId="0" borderId="0" xfId="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164" fontId="3" fillId="0" borderId="1" xfId="2" applyFont="1" applyFill="1" applyBorder="1" applyAlignment="1">
      <alignment vertical="center"/>
    </xf>
    <xf numFmtId="0" fontId="4" fillId="0" borderId="0" xfId="0" applyFont="1" applyFill="1" applyAlignment="1">
      <alignment vertical="center"/>
    </xf>
    <xf numFmtId="164" fontId="2" fillId="0" borderId="4" xfId="0" applyNumberFormat="1" applyFont="1" applyFill="1" applyBorder="1" applyAlignment="1">
      <alignment vertical="center"/>
    </xf>
    <xf numFmtId="4" fontId="2" fillId="0" borderId="4" xfId="0" applyNumberFormat="1" applyFont="1" applyFill="1" applyBorder="1" applyAlignment="1">
      <alignment horizontal="right" vertical="center"/>
    </xf>
    <xf numFmtId="0" fontId="2" fillId="0" borderId="4" xfId="0" applyFont="1" applyFill="1" applyBorder="1" applyAlignment="1">
      <alignment horizontal="center" vertical="center"/>
    </xf>
    <xf numFmtId="0" fontId="2" fillId="0" borderId="4" xfId="0" applyFont="1" applyFill="1" applyBorder="1" applyAlignment="1">
      <alignment horizontal="justify" vertical="center" wrapText="1"/>
    </xf>
    <xf numFmtId="0" fontId="2" fillId="0" borderId="4" xfId="0" quotePrefix="1" applyFont="1" applyFill="1" applyBorder="1" applyAlignment="1">
      <alignment horizontal="center" vertical="top"/>
    </xf>
    <xf numFmtId="164" fontId="2" fillId="0" borderId="5" xfId="0" applyNumberFormat="1" applyFont="1" applyFill="1" applyBorder="1" applyAlignment="1">
      <alignment vertical="center"/>
    </xf>
    <xf numFmtId="4" fontId="2" fillId="0" borderId="5" xfId="0" applyNumberFormat="1" applyFont="1" applyFill="1" applyBorder="1" applyAlignment="1">
      <alignment horizontal="right" vertical="center"/>
    </xf>
    <xf numFmtId="0" fontId="2" fillId="0" borderId="5" xfId="0" applyFont="1" applyFill="1" applyBorder="1" applyAlignment="1">
      <alignment horizontal="center"/>
    </xf>
    <xf numFmtId="0" fontId="2" fillId="0" borderId="5" xfId="0" applyFont="1" applyFill="1" applyBorder="1" applyAlignment="1">
      <alignment horizontal="justify" vertical="center"/>
    </xf>
    <xf numFmtId="165" fontId="2" fillId="0" borderId="5" xfId="0" applyNumberFormat="1" applyFont="1" applyFill="1" applyBorder="1" applyAlignment="1">
      <alignment horizontal="center"/>
    </xf>
    <xf numFmtId="0" fontId="2" fillId="0" borderId="5" xfId="0" applyFont="1" applyFill="1" applyBorder="1" applyAlignment="1">
      <alignment horizontal="center" vertical="center"/>
    </xf>
    <xf numFmtId="0" fontId="2" fillId="0" borderId="5" xfId="0" applyFont="1" applyFill="1" applyBorder="1" applyAlignment="1">
      <alignment horizontal="justify" vertical="center" wrapText="1"/>
    </xf>
    <xf numFmtId="0" fontId="2" fillId="0" borderId="5" xfId="0" quotePrefix="1" applyFont="1" applyFill="1" applyBorder="1" applyAlignment="1">
      <alignment horizontal="center" vertical="top"/>
    </xf>
    <xf numFmtId="0" fontId="4" fillId="0" borderId="0" xfId="0" applyFont="1" applyFill="1" applyBorder="1" applyAlignment="1">
      <alignment vertical="center"/>
    </xf>
    <xf numFmtId="0" fontId="2" fillId="0" borderId="5" xfId="0" applyFont="1" applyFill="1" applyBorder="1" applyAlignment="1">
      <alignment horizontal="right" vertical="center"/>
    </xf>
    <xf numFmtId="0" fontId="3" fillId="0" borderId="5" xfId="0" applyFont="1" applyFill="1" applyBorder="1" applyAlignment="1">
      <alignment horizontal="justify" vertical="center"/>
    </xf>
    <xf numFmtId="165" fontId="3" fillId="0" borderId="5" xfId="0" applyNumberFormat="1" applyFont="1" applyFill="1" applyBorder="1" applyAlignment="1">
      <alignment horizontal="center"/>
    </xf>
    <xf numFmtId="0" fontId="3" fillId="0" borderId="5" xfId="0" applyFont="1" applyFill="1" applyBorder="1" applyAlignment="1">
      <alignment vertical="center"/>
    </xf>
    <xf numFmtId="165" fontId="2" fillId="0" borderId="5" xfId="0" applyNumberFormat="1" applyFont="1" applyFill="1" applyBorder="1" applyAlignment="1">
      <alignment horizontal="center" vertical="center"/>
    </xf>
    <xf numFmtId="43" fontId="2" fillId="0" borderId="5" xfId="3" applyNumberFormat="1" applyFont="1" applyFill="1" applyBorder="1" applyAlignment="1">
      <alignment vertical="center"/>
    </xf>
    <xf numFmtId="1" fontId="2" fillId="0" borderId="5" xfId="3" applyNumberFormat="1" applyFont="1" applyFill="1" applyBorder="1" applyAlignment="1">
      <alignment horizontal="center" vertical="center"/>
    </xf>
    <xf numFmtId="0" fontId="2" fillId="0" borderId="5" xfId="4" applyFont="1" applyFill="1" applyBorder="1" applyAlignment="1">
      <alignment horizontal="center" vertical="center" wrapText="1"/>
    </xf>
    <xf numFmtId="0" fontId="2" fillId="0" borderId="5" xfId="4" applyFont="1" applyFill="1" applyBorder="1" applyAlignment="1">
      <alignment horizontal="justify" vertical="top" wrapText="1"/>
    </xf>
    <xf numFmtId="0" fontId="2" fillId="0" borderId="6" xfId="4" applyFont="1" applyFill="1" applyBorder="1" applyAlignment="1">
      <alignment horizontal="center" vertical="top" wrapText="1"/>
    </xf>
    <xf numFmtId="166" fontId="2" fillId="0" borderId="7" xfId="3" applyNumberFormat="1" applyFont="1" applyFill="1" applyBorder="1" applyAlignment="1">
      <alignment vertical="center"/>
    </xf>
    <xf numFmtId="166" fontId="2" fillId="0" borderId="5" xfId="3" applyNumberFormat="1" applyFont="1" applyFill="1" applyBorder="1" applyAlignment="1">
      <alignment vertical="center"/>
    </xf>
    <xf numFmtId="0" fontId="2" fillId="0" borderId="5" xfId="4" applyFont="1" applyFill="1" applyBorder="1" applyAlignment="1">
      <alignment horizontal="center" wrapText="1"/>
    </xf>
    <xf numFmtId="0" fontId="5" fillId="0" borderId="5" xfId="4" applyFont="1" applyFill="1" applyBorder="1" applyAlignment="1">
      <alignment horizontal="justify" vertical="top" wrapText="1"/>
    </xf>
    <xf numFmtId="0" fontId="2" fillId="0" borderId="5" xfId="4" applyFont="1" applyFill="1" applyBorder="1" applyAlignment="1">
      <alignment horizontal="center"/>
    </xf>
    <xf numFmtId="0" fontId="2" fillId="0" borderId="6" xfId="4" applyFont="1" applyFill="1" applyBorder="1" applyAlignment="1">
      <alignment horizontal="center"/>
    </xf>
    <xf numFmtId="0" fontId="2" fillId="0" borderId="5" xfId="4" applyFont="1" applyFill="1" applyBorder="1" applyAlignment="1">
      <alignment horizontal="justify" vertical="center" wrapText="1"/>
    </xf>
    <xf numFmtId="0" fontId="2" fillId="0" borderId="6" xfId="4" applyFont="1" applyFill="1" applyBorder="1" applyAlignment="1">
      <alignment horizontal="center" vertical="center" wrapText="1"/>
    </xf>
    <xf numFmtId="0" fontId="3" fillId="0" borderId="6" xfId="4" applyFont="1" applyFill="1" applyBorder="1" applyAlignment="1">
      <alignment horizontal="center" wrapText="1"/>
    </xf>
    <xf numFmtId="0" fontId="3" fillId="0" borderId="5" xfId="0" applyFont="1" applyFill="1" applyBorder="1" applyAlignment="1">
      <alignment horizontal="center"/>
    </xf>
    <xf numFmtId="0" fontId="5" fillId="0" borderId="5" xfId="0" applyFont="1" applyFill="1" applyBorder="1" applyAlignment="1">
      <alignment horizontal="justify" vertical="center"/>
    </xf>
    <xf numFmtId="2" fontId="2" fillId="0" borderId="5" xfId="0" applyNumberFormat="1" applyFont="1" applyFill="1" applyBorder="1" applyAlignment="1">
      <alignment vertical="center"/>
    </xf>
    <xf numFmtId="0" fontId="2" fillId="0" borderId="5" xfId="0" applyFont="1" applyFill="1" applyBorder="1"/>
    <xf numFmtId="165" fontId="3" fillId="0" borderId="5" xfId="0" quotePrefix="1" applyNumberFormat="1" applyFont="1" applyFill="1" applyBorder="1" applyAlignment="1">
      <alignment horizontal="center" vertical="top"/>
    </xf>
    <xf numFmtId="0" fontId="6" fillId="0" borderId="5" xfId="0" quotePrefix="1" applyFont="1" applyFill="1" applyBorder="1" applyAlignment="1">
      <alignment horizontal="center" vertical="center"/>
    </xf>
    <xf numFmtId="0" fontId="6"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3" fillId="0" borderId="5" xfId="0" applyFont="1" applyFill="1" applyBorder="1" applyAlignment="1">
      <alignment horizontal="left" vertical="center"/>
    </xf>
    <xf numFmtId="0" fontId="7" fillId="0" borderId="0" xfId="0" applyFont="1" applyFill="1" applyBorder="1" applyAlignment="1">
      <alignment vertical="center"/>
    </xf>
    <xf numFmtId="0" fontId="3" fillId="0" borderId="5" xfId="0" applyFont="1" applyFill="1" applyBorder="1" applyAlignment="1">
      <alignment vertical="center" wrapText="1"/>
    </xf>
    <xf numFmtId="165" fontId="3" fillId="0" borderId="5" xfId="0" applyNumberFormat="1" applyFont="1" applyFill="1" applyBorder="1" applyAlignment="1">
      <alignment horizontal="center" vertical="center"/>
    </xf>
    <xf numFmtId="0" fontId="2" fillId="0" borderId="5" xfId="0" quotePrefix="1" applyFont="1" applyFill="1" applyBorder="1" applyAlignment="1">
      <alignment horizontal="justify" vertical="center" wrapText="1"/>
    </xf>
    <xf numFmtId="2" fontId="2" fillId="0" borderId="8" xfId="0" applyNumberFormat="1" applyFont="1" applyFill="1" applyBorder="1" applyAlignment="1">
      <alignment vertical="top"/>
    </xf>
    <xf numFmtId="2" fontId="2" fillId="0" borderId="9" xfId="0" applyNumberFormat="1" applyFont="1" applyFill="1" applyBorder="1" applyAlignment="1">
      <alignment vertical="top"/>
    </xf>
    <xf numFmtId="0" fontId="2" fillId="0" borderId="9" xfId="0" applyFont="1" applyFill="1" applyBorder="1" applyAlignment="1">
      <alignment horizontal="center" vertical="center"/>
    </xf>
    <xf numFmtId="0" fontId="2" fillId="0" borderId="9" xfId="0" applyFont="1" applyFill="1" applyBorder="1" applyAlignment="1">
      <alignment wrapText="1"/>
    </xf>
    <xf numFmtId="165" fontId="2" fillId="0" borderId="10" xfId="0" applyNumberFormat="1" applyFont="1" applyFill="1" applyBorder="1" applyAlignment="1">
      <alignment horizontal="justify" vertical="center"/>
    </xf>
    <xf numFmtId="164" fontId="2" fillId="0" borderId="11" xfId="1" applyFont="1" applyFill="1" applyBorder="1" applyAlignment="1">
      <alignment vertical="center"/>
    </xf>
    <xf numFmtId="164" fontId="2" fillId="0" borderId="4" xfId="1" applyFont="1" applyFill="1" applyBorder="1" applyAlignment="1">
      <alignment vertical="top"/>
    </xf>
    <xf numFmtId="0" fontId="3" fillId="0" borderId="4" xfId="0" applyFont="1" applyFill="1" applyBorder="1" applyAlignment="1">
      <alignment horizontal="justify" vertical="center"/>
    </xf>
    <xf numFmtId="165" fontId="3" fillId="0" borderId="12" xfId="0" applyNumberFormat="1" applyFont="1" applyFill="1" applyBorder="1" applyAlignment="1">
      <alignment horizontal="center" vertical="center"/>
    </xf>
    <xf numFmtId="164" fontId="3" fillId="0" borderId="13" xfId="1" applyFont="1" applyFill="1" applyBorder="1" applyAlignment="1">
      <alignment vertical="center"/>
    </xf>
    <xf numFmtId="164" fontId="2" fillId="0" borderId="11" xfId="2" applyFont="1" applyFill="1" applyBorder="1" applyAlignment="1">
      <alignment vertical="center"/>
    </xf>
    <xf numFmtId="164" fontId="2" fillId="0" borderId="4" xfId="2" applyFont="1" applyFill="1" applyBorder="1" applyAlignment="1">
      <alignment horizontal="right" vertical="center"/>
    </xf>
    <xf numFmtId="0" fontId="2" fillId="0" borderId="4" xfId="0" applyNumberFormat="1" applyFont="1" applyFill="1" applyBorder="1" applyAlignment="1" applyProtection="1">
      <alignment vertical="top"/>
    </xf>
    <xf numFmtId="0" fontId="2" fillId="0" borderId="12" xfId="0" applyNumberFormat="1" applyFont="1" applyFill="1" applyBorder="1" applyAlignment="1" applyProtection="1">
      <alignment horizontal="center" vertical="center"/>
    </xf>
    <xf numFmtId="164" fontId="2" fillId="0" borderId="5" xfId="2" applyFont="1" applyFill="1" applyBorder="1" applyAlignment="1">
      <alignment horizontal="right" vertical="center"/>
    </xf>
    <xf numFmtId="0" fontId="2" fillId="0" borderId="5" xfId="0" applyNumberFormat="1" applyFont="1" applyFill="1" applyBorder="1" applyAlignment="1" applyProtection="1">
      <alignment horizontal="justify" vertical="top"/>
    </xf>
    <xf numFmtId="0" fontId="2" fillId="0" borderId="5" xfId="0" applyNumberFormat="1" applyFont="1" applyFill="1" applyBorder="1" applyAlignment="1" applyProtection="1">
      <alignment horizontal="center" vertical="center"/>
    </xf>
    <xf numFmtId="164" fontId="2" fillId="0" borderId="5" xfId="2" applyFont="1" applyFill="1" applyBorder="1" applyAlignment="1">
      <alignment vertical="center"/>
    </xf>
    <xf numFmtId="0" fontId="2" fillId="0" borderId="5" xfId="0" applyNumberFormat="1" applyFont="1" applyFill="1" applyBorder="1" applyAlignment="1" applyProtection="1">
      <alignment vertical="top"/>
    </xf>
    <xf numFmtId="0" fontId="5" fillId="0" borderId="5" xfId="0" applyFont="1" applyFill="1" applyBorder="1" applyAlignment="1">
      <alignment horizontal="justify" vertical="top"/>
    </xf>
    <xf numFmtId="164" fontId="2" fillId="0" borderId="14" xfId="2" applyFont="1" applyFill="1" applyBorder="1" applyAlignment="1">
      <alignment vertical="center"/>
    </xf>
    <xf numFmtId="0" fontId="2" fillId="0" borderId="6" xfId="0" applyNumberFormat="1" applyFont="1" applyFill="1" applyBorder="1" applyAlignment="1" applyProtection="1">
      <alignment horizontal="center" vertical="center"/>
    </xf>
    <xf numFmtId="0" fontId="2" fillId="0" borderId="5" xfId="0" applyFont="1" applyFill="1" applyBorder="1" applyAlignment="1">
      <alignment vertical="center"/>
    </xf>
    <xf numFmtId="0" fontId="2" fillId="0" borderId="5" xfId="0" applyNumberFormat="1" applyFont="1" applyFill="1" applyBorder="1" applyAlignment="1" applyProtection="1">
      <alignment vertical="top" wrapText="1"/>
    </xf>
    <xf numFmtId="0" fontId="2" fillId="0" borderId="0" xfId="0" applyFont="1" applyFill="1" applyBorder="1" applyAlignment="1">
      <alignment vertical="center" wrapText="1"/>
    </xf>
    <xf numFmtId="2" fontId="2" fillId="0" borderId="5" xfId="0" applyNumberFormat="1" applyFont="1" applyFill="1" applyBorder="1" applyAlignment="1">
      <alignment vertical="top"/>
    </xf>
    <xf numFmtId="164" fontId="2" fillId="0" borderId="0" xfId="0" applyNumberFormat="1" applyFont="1" applyFill="1" applyBorder="1" applyAlignment="1" applyProtection="1">
      <alignment vertical="center"/>
    </xf>
    <xf numFmtId="164"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164" fontId="2" fillId="0" borderId="15" xfId="0" applyNumberFormat="1" applyFont="1" applyFill="1" applyBorder="1" applyAlignment="1" applyProtection="1">
      <alignment vertical="center"/>
    </xf>
    <xf numFmtId="164" fontId="2" fillId="0" borderId="16" xfId="0" applyNumberFormat="1" applyFont="1" applyFill="1" applyBorder="1" applyAlignment="1" applyProtection="1">
      <alignment horizontal="right" vertical="center"/>
    </xf>
    <xf numFmtId="0" fontId="2" fillId="0" borderId="16"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vertical="center"/>
    </xf>
    <xf numFmtId="0" fontId="2" fillId="0" borderId="17"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horizontal="justify" vertical="center"/>
    </xf>
    <xf numFmtId="0" fontId="2" fillId="0" borderId="16" xfId="0" applyNumberFormat="1" applyFont="1" applyFill="1" applyBorder="1" applyAlignment="1" applyProtection="1">
      <alignment horizontal="justify" vertical="top"/>
    </xf>
    <xf numFmtId="0" fontId="5" fillId="0" borderId="16" xfId="0" applyNumberFormat="1" applyFont="1" applyFill="1" applyBorder="1" applyAlignment="1" applyProtection="1">
      <alignment horizontal="justify" vertical="center"/>
    </xf>
    <xf numFmtId="0" fontId="3" fillId="0" borderId="17" xfId="0" applyNumberFormat="1" applyFont="1" applyFill="1" applyBorder="1" applyAlignment="1" applyProtection="1">
      <alignment horizontal="center" vertical="center"/>
    </xf>
    <xf numFmtId="0" fontId="8" fillId="0" borderId="0" xfId="0" applyFont="1" applyFill="1" applyBorder="1" applyAlignment="1">
      <alignment vertical="center"/>
    </xf>
    <xf numFmtId="165" fontId="2" fillId="0" borderId="18" xfId="0" applyNumberFormat="1" applyFont="1" applyFill="1" applyBorder="1" applyAlignment="1">
      <alignment horizontal="center" vertical="center"/>
    </xf>
    <xf numFmtId="2" fontId="8" fillId="0" borderId="5" xfId="0" applyNumberFormat="1" applyFont="1" applyFill="1" applyBorder="1" applyAlignment="1">
      <alignment vertical="top"/>
    </xf>
    <xf numFmtId="0" fontId="8" fillId="0" borderId="5" xfId="0" applyFont="1" applyFill="1" applyBorder="1" applyAlignment="1">
      <alignment horizontal="center" vertical="center"/>
    </xf>
    <xf numFmtId="165" fontId="9" fillId="0" borderId="5" xfId="0" applyNumberFormat="1" applyFont="1" applyFill="1" applyBorder="1" applyAlignment="1">
      <alignment horizontal="center" vertical="top" wrapText="1"/>
    </xf>
    <xf numFmtId="165" fontId="3" fillId="0" borderId="6" xfId="0" quotePrefix="1" applyNumberFormat="1" applyFont="1" applyFill="1" applyBorder="1" applyAlignment="1">
      <alignment horizontal="center" vertical="center"/>
    </xf>
    <xf numFmtId="0" fontId="2" fillId="0" borderId="0" xfId="0" applyFont="1" applyFill="1" applyBorder="1"/>
    <xf numFmtId="165" fontId="2" fillId="0" borderId="6" xfId="0" applyNumberFormat="1" applyFont="1" applyFill="1" applyBorder="1" applyAlignment="1">
      <alignment horizontal="center" vertical="center"/>
    </xf>
    <xf numFmtId="43" fontId="2" fillId="0" borderId="7" xfId="3" applyNumberFormat="1" applyFont="1" applyFill="1" applyBorder="1" applyAlignment="1">
      <alignment horizontal="center" vertical="center"/>
    </xf>
    <xf numFmtId="43" fontId="2" fillId="0" borderId="5" xfId="3" applyNumberFormat="1" applyFont="1" applyFill="1" applyBorder="1" applyAlignment="1">
      <alignment horizontal="right" vertical="center"/>
    </xf>
    <xf numFmtId="1" fontId="2" fillId="0" borderId="5" xfId="4" applyNumberFormat="1" applyFont="1" applyFill="1" applyBorder="1" applyAlignment="1">
      <alignment horizontal="center" vertical="center"/>
    </xf>
    <xf numFmtId="0" fontId="2" fillId="0" borderId="5" xfId="5" applyFont="1" applyFill="1" applyBorder="1" applyAlignment="1">
      <alignment horizontal="center" vertical="center" wrapText="1"/>
    </xf>
    <xf numFmtId="0" fontId="11" fillId="0" borderId="5" xfId="5" applyFont="1" applyFill="1" applyBorder="1" applyAlignment="1">
      <alignment horizontal="justify" vertical="center" wrapText="1"/>
    </xf>
    <xf numFmtId="165" fontId="2" fillId="0" borderId="6" xfId="4" applyNumberFormat="1" applyFont="1" applyFill="1" applyBorder="1" applyAlignment="1">
      <alignment horizontal="center" vertical="center"/>
    </xf>
    <xf numFmtId="2" fontId="2" fillId="0" borderId="7" xfId="4" applyNumberFormat="1" applyFont="1" applyFill="1" applyBorder="1" applyAlignment="1">
      <alignment vertical="top"/>
    </xf>
    <xf numFmtId="2" fontId="2" fillId="0" borderId="5" xfId="4" applyNumberFormat="1" applyFont="1" applyFill="1" applyBorder="1" applyAlignment="1">
      <alignment vertical="top"/>
    </xf>
    <xf numFmtId="0" fontId="2" fillId="0" borderId="5" xfId="4" applyFont="1" applyFill="1" applyBorder="1" applyAlignment="1">
      <alignment horizontal="center" vertical="center"/>
    </xf>
    <xf numFmtId="1" fontId="2" fillId="0" borderId="19" xfId="3" applyNumberFormat="1" applyFont="1" applyFill="1" applyBorder="1" applyAlignment="1">
      <alignment horizontal="center" vertical="center"/>
    </xf>
    <xf numFmtId="0" fontId="2" fillId="0" borderId="5" xfId="4" applyFont="1" applyFill="1" applyBorder="1" applyAlignment="1">
      <alignment horizontal="left"/>
    </xf>
    <xf numFmtId="0" fontId="2" fillId="0" borderId="6" xfId="4" applyFont="1" applyFill="1" applyBorder="1" applyAlignment="1">
      <alignment horizontal="left"/>
    </xf>
    <xf numFmtId="1" fontId="3" fillId="0" borderId="5" xfId="3" applyNumberFormat="1" applyFont="1" applyFill="1" applyBorder="1" applyAlignment="1">
      <alignment vertical="center"/>
    </xf>
    <xf numFmtId="0" fontId="5" fillId="0" borderId="5" xfId="4" applyFont="1" applyFill="1" applyBorder="1" applyAlignment="1">
      <alignment horizontal="left"/>
    </xf>
    <xf numFmtId="164" fontId="12" fillId="0" borderId="5" xfId="2" applyFont="1" applyFill="1" applyBorder="1" applyAlignment="1">
      <alignment vertical="center"/>
    </xf>
    <xf numFmtId="165" fontId="2" fillId="0" borderId="5" xfId="0" applyNumberFormat="1" applyFont="1" applyFill="1" applyBorder="1" applyAlignment="1">
      <alignment horizontal="center" vertical="top" wrapText="1"/>
    </xf>
    <xf numFmtId="165" fontId="6" fillId="0" borderId="5" xfId="0" applyNumberFormat="1" applyFont="1" applyFill="1" applyBorder="1" applyAlignment="1">
      <alignment horizontal="center" vertical="top" wrapText="1"/>
    </xf>
    <xf numFmtId="164" fontId="8" fillId="0" borderId="5" xfId="0" applyNumberFormat="1" applyFont="1" applyFill="1" applyBorder="1" applyAlignment="1">
      <alignment horizontal="right" vertical="center"/>
    </xf>
    <xf numFmtId="4" fontId="8" fillId="0" borderId="5" xfId="0" applyNumberFormat="1" applyFont="1" applyFill="1" applyBorder="1" applyAlignment="1">
      <alignment horizontal="right" vertical="center"/>
    </xf>
    <xf numFmtId="0" fontId="8" fillId="0" borderId="5" xfId="0" applyFont="1" applyFill="1" applyBorder="1" applyAlignment="1">
      <alignment horizontal="justify" vertical="center"/>
    </xf>
    <xf numFmtId="164" fontId="2" fillId="0" borderId="16" xfId="0" applyNumberFormat="1" applyFont="1" applyFill="1" applyBorder="1" applyAlignment="1" applyProtection="1">
      <alignment vertical="center"/>
    </xf>
    <xf numFmtId="165" fontId="2" fillId="0" borderId="17" xfId="0" applyNumberFormat="1" applyFont="1" applyFill="1" applyBorder="1" applyAlignment="1" applyProtection="1">
      <alignment horizontal="center" vertical="center"/>
    </xf>
    <xf numFmtId="0" fontId="2" fillId="0" borderId="16" xfId="0" applyNumberFormat="1" applyFont="1" applyFill="1" applyBorder="1" applyAlignment="1" applyProtection="1">
      <alignment horizontal="justify" vertical="top" wrapText="1"/>
    </xf>
    <xf numFmtId="164" fontId="2" fillId="0" borderId="15" xfId="0" applyNumberFormat="1" applyFont="1" applyFill="1" applyBorder="1" applyAlignment="1" applyProtection="1"/>
    <xf numFmtId="164" fontId="2" fillId="0" borderId="16" xfId="0" applyNumberFormat="1" applyFont="1" applyFill="1" applyBorder="1" applyAlignment="1" applyProtection="1"/>
    <xf numFmtId="0" fontId="3" fillId="0" borderId="19" xfId="0" applyFont="1" applyFill="1" applyBorder="1" applyAlignment="1">
      <alignment horizontal="justify" vertical="center"/>
    </xf>
    <xf numFmtId="165" fontId="3" fillId="0" borderId="20" xfId="0" applyNumberFormat="1" applyFont="1" applyFill="1" applyBorder="1" applyAlignment="1">
      <alignment horizontal="center" vertical="center"/>
    </xf>
    <xf numFmtId="0" fontId="3" fillId="0" borderId="5" xfId="0" applyFont="1" applyFill="1" applyBorder="1" applyAlignment="1">
      <alignment horizontal="justify" vertical="top"/>
    </xf>
    <xf numFmtId="0" fontId="2" fillId="0" borderId="6" xfId="0" applyFont="1" applyFill="1" applyBorder="1" applyAlignment="1">
      <alignment horizontal="center" vertical="center"/>
    </xf>
    <xf numFmtId="0" fontId="2" fillId="0" borderId="0" xfId="0" applyFont="1" applyFill="1"/>
    <xf numFmtId="164" fontId="8" fillId="0" borderId="5" xfId="2" applyFont="1" applyFill="1" applyBorder="1" applyAlignment="1">
      <alignment vertical="top"/>
    </xf>
    <xf numFmtId="0" fontId="2" fillId="0" borderId="19" xfId="0" applyFont="1" applyFill="1" applyBorder="1" applyAlignment="1">
      <alignment horizontal="justify" vertical="center"/>
    </xf>
    <xf numFmtId="165" fontId="8" fillId="0" borderId="5" xfId="0" applyNumberFormat="1" applyFont="1" applyFill="1" applyBorder="1" applyAlignment="1">
      <alignment horizontal="center" vertical="center"/>
    </xf>
    <xf numFmtId="0" fontId="13" fillId="0" borderId="5" xfId="0" applyFont="1" applyFill="1" applyBorder="1" applyAlignment="1">
      <alignment horizontal="justify" vertical="center"/>
    </xf>
    <xf numFmtId="165" fontId="9" fillId="0" borderId="5" xfId="0" applyNumberFormat="1" applyFont="1" applyFill="1" applyBorder="1" applyAlignment="1">
      <alignment horizontal="center" vertical="center"/>
    </xf>
    <xf numFmtId="164" fontId="2" fillId="0" borderId="14" xfId="1" applyFont="1" applyFill="1" applyBorder="1" applyAlignment="1">
      <alignment vertical="center"/>
    </xf>
    <xf numFmtId="164" fontId="2" fillId="0" borderId="5" xfId="1" applyFont="1" applyFill="1" applyBorder="1" applyAlignment="1">
      <alignment vertical="top"/>
    </xf>
    <xf numFmtId="165" fontId="3" fillId="0" borderId="6" xfId="0" applyNumberFormat="1" applyFont="1" applyFill="1" applyBorder="1" applyAlignment="1">
      <alignment horizontal="center" vertical="center"/>
    </xf>
    <xf numFmtId="0" fontId="3" fillId="0" borderId="0" xfId="0" applyFont="1" applyFill="1" applyBorder="1" applyAlignment="1">
      <alignment vertical="center"/>
    </xf>
    <xf numFmtId="0" fontId="14" fillId="0" borderId="0" xfId="0" applyFont="1"/>
    <xf numFmtId="164" fontId="3" fillId="0" borderId="27" xfId="2" applyFont="1" applyFill="1" applyBorder="1" applyAlignment="1">
      <alignment vertical="center"/>
    </xf>
    <xf numFmtId="0" fontId="3"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7" fillId="0" borderId="2" xfId="0" applyFont="1" applyFill="1" applyBorder="1" applyAlignment="1">
      <alignment vertical="center"/>
    </xf>
    <xf numFmtId="0" fontId="17" fillId="0" borderId="13" xfId="0" applyFont="1" applyFill="1" applyBorder="1" applyAlignment="1">
      <alignment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5" fillId="0" borderId="2" xfId="0" applyFont="1" applyFill="1" applyBorder="1" applyAlignment="1">
      <alignment vertical="center"/>
    </xf>
    <xf numFmtId="0" fontId="15" fillId="0" borderId="13" xfId="0" applyFont="1" applyFill="1" applyBorder="1" applyAlignment="1">
      <alignment vertical="center"/>
    </xf>
    <xf numFmtId="0" fontId="5" fillId="0" borderId="23" xfId="0" applyFont="1" applyFill="1" applyBorder="1" applyAlignment="1">
      <alignment horizontal="center" vertical="center"/>
    </xf>
    <xf numFmtId="0" fontId="5" fillId="0" borderId="22" xfId="0" applyFont="1" applyFill="1" applyBorder="1" applyAlignment="1">
      <alignment horizontal="center" vertical="center"/>
    </xf>
    <xf numFmtId="0" fontId="2" fillId="0" borderId="22" xfId="0" applyFont="1" applyFill="1" applyBorder="1" applyAlignment="1">
      <alignment vertical="center"/>
    </xf>
    <xf numFmtId="0" fontId="2" fillId="0" borderId="21" xfId="0" applyFont="1" applyFill="1" applyBorder="1" applyAlignment="1">
      <alignment vertical="center"/>
    </xf>
    <xf numFmtId="164" fontId="3" fillId="0" borderId="5" xfId="1" applyFont="1" applyFill="1" applyBorder="1" applyAlignment="1">
      <alignment horizontal="center" vertical="center"/>
    </xf>
    <xf numFmtId="164" fontId="3" fillId="0" borderId="14" xfId="1"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3" xfId="0" applyFont="1" applyFill="1" applyBorder="1" applyAlignment="1">
      <alignment horizontal="right" vertical="center"/>
    </xf>
    <xf numFmtId="0" fontId="5" fillId="0" borderId="26" xfId="0" applyFont="1" applyFill="1" applyBorder="1" applyAlignment="1">
      <alignment horizontal="center" vertical="center"/>
    </xf>
    <xf numFmtId="0" fontId="5" fillId="0" borderId="25" xfId="0" applyFont="1" applyFill="1" applyBorder="1" applyAlignment="1">
      <alignment horizontal="center" vertical="center"/>
    </xf>
    <xf numFmtId="0" fontId="2" fillId="0" borderId="25" xfId="0" applyFont="1" applyFill="1" applyBorder="1" applyAlignment="1">
      <alignment vertical="center"/>
    </xf>
    <xf numFmtId="0" fontId="2" fillId="0" borderId="24" xfId="0" applyFont="1" applyFill="1" applyBorder="1" applyAlignment="1">
      <alignment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vertical="center"/>
    </xf>
    <xf numFmtId="0" fontId="2" fillId="0" borderId="13" xfId="0" applyFont="1" applyFill="1" applyBorder="1" applyAlignment="1">
      <alignment vertical="center"/>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vertical="center"/>
    </xf>
    <xf numFmtId="0" fontId="2" fillId="0" borderId="8" xfId="0" applyFont="1" applyFill="1" applyBorder="1" applyAlignment="1">
      <alignment vertical="center"/>
    </xf>
    <xf numFmtId="0" fontId="3" fillId="0" borderId="6" xfId="0" applyFont="1" applyFill="1" applyBorder="1" applyAlignment="1">
      <alignment horizontal="center" vertical="center"/>
    </xf>
    <xf numFmtId="0" fontId="3" fillId="0" borderId="6" xfId="0" applyFont="1" applyFill="1" applyBorder="1" applyAlignment="1">
      <alignment vertical="center"/>
    </xf>
    <xf numFmtId="0" fontId="3" fillId="0" borderId="5" xfId="0" applyFont="1" applyFill="1" applyBorder="1" applyAlignment="1">
      <alignment horizontal="left" vertical="center"/>
    </xf>
    <xf numFmtId="0" fontId="2" fillId="0" borderId="5" xfId="0" applyFont="1" applyFill="1" applyBorder="1" applyAlignment="1">
      <alignment horizontal="left" vertical="center"/>
    </xf>
    <xf numFmtId="0" fontId="3" fillId="0" borderId="5" xfId="0" applyFont="1" applyFill="1" applyBorder="1" applyAlignment="1">
      <alignment horizontal="center" vertical="center"/>
    </xf>
    <xf numFmtId="0" fontId="2" fillId="0" borderId="5" xfId="0" applyFont="1" applyFill="1" applyBorder="1" applyAlignment="1">
      <alignment vertical="center"/>
    </xf>
    <xf numFmtId="0" fontId="3" fillId="0" borderId="5" xfId="0" applyFont="1" applyFill="1" applyBorder="1" applyAlignment="1">
      <alignment vertical="center"/>
    </xf>
  </cellXfs>
  <cellStyles count="6">
    <cellStyle name="Comma" xfId="1" builtinId="3"/>
    <cellStyle name="Comma 10" xfId="2"/>
    <cellStyle name="Comma 10 2" xfId="3"/>
    <cellStyle name="Normal" xfId="0" builtinId="0"/>
    <cellStyle name="Normal 10" xfId="4"/>
    <cellStyle name="Normal_Ambrosia-Boq"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188595</xdr:colOff>
      <xdr:row>15</xdr:row>
      <xdr:rowOff>0</xdr:rowOff>
    </xdr:from>
    <xdr:ext cx="184731" cy="264560"/>
    <xdr:sp macro="" textlink="">
      <xdr:nvSpPr>
        <xdr:cNvPr id="2" name="TextBox 1"/>
        <xdr:cNvSpPr txBox="1"/>
      </xdr:nvSpPr>
      <xdr:spPr>
        <a:xfrm>
          <a:off x="2017395" y="242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tabSelected="1" workbookViewId="0">
      <selection activeCell="H7" sqref="H7"/>
    </sheetView>
  </sheetViews>
  <sheetFormatPr defaultRowHeight="12.75" x14ac:dyDescent="0.2"/>
  <cols>
    <col min="1" max="1" width="7.7109375" style="4" customWidth="1"/>
    <col min="2" max="2" width="63.42578125" style="1" customWidth="1"/>
    <col min="3" max="3" width="7.7109375" style="3" customWidth="1"/>
    <col min="4" max="4" width="8.140625" style="3" customWidth="1"/>
    <col min="5" max="5" width="14.28515625" style="2" customWidth="1"/>
    <col min="6" max="6" width="15.7109375" style="2" customWidth="1"/>
    <col min="7" max="16384" width="9.140625" style="1"/>
  </cols>
  <sheetData>
    <row r="1" spans="1:6" ht="24.95" customHeight="1" thickBot="1" x14ac:dyDescent="0.25">
      <c r="A1" s="142" t="s">
        <v>114</v>
      </c>
      <c r="B1" s="143"/>
      <c r="C1" s="143"/>
      <c r="D1" s="143"/>
      <c r="E1" s="144"/>
      <c r="F1" s="145"/>
    </row>
    <row r="2" spans="1:6" s="139" customFormat="1" ht="24.95" customHeight="1" thickBot="1" x14ac:dyDescent="0.25">
      <c r="A2" s="146" t="s">
        <v>113</v>
      </c>
      <c r="B2" s="147"/>
      <c r="C2" s="147"/>
      <c r="D2" s="147"/>
      <c r="E2" s="148"/>
      <c r="F2" s="149"/>
    </row>
    <row r="3" spans="1:6" s="139" customFormat="1" ht="24.95" customHeight="1" thickBot="1" x14ac:dyDescent="0.25">
      <c r="A3" s="150" t="s">
        <v>107</v>
      </c>
      <c r="B3" s="151"/>
      <c r="C3" s="151"/>
      <c r="D3" s="151"/>
      <c r="E3" s="152"/>
      <c r="F3" s="153"/>
    </row>
    <row r="4" spans="1:6" s="139" customFormat="1" ht="13.5" thickBot="1" x14ac:dyDescent="0.25">
      <c r="A4" s="141"/>
      <c r="B4" s="156"/>
      <c r="C4" s="157"/>
      <c r="D4" s="157"/>
      <c r="E4" s="157"/>
      <c r="F4" s="140"/>
    </row>
    <row r="5" spans="1:6" s="139" customFormat="1" ht="24.95" customHeight="1" thickBot="1" x14ac:dyDescent="0.25">
      <c r="A5" s="141" t="s">
        <v>112</v>
      </c>
      <c r="B5" s="158" t="s">
        <v>111</v>
      </c>
      <c r="C5" s="159"/>
      <c r="D5" s="159"/>
      <c r="E5" s="159"/>
      <c r="F5" s="140">
        <f>F82</f>
        <v>0</v>
      </c>
    </row>
    <row r="6" spans="1:6" s="139" customFormat="1" ht="13.5" thickBot="1" x14ac:dyDescent="0.25">
      <c r="A6" s="141"/>
      <c r="B6" s="156"/>
      <c r="C6" s="157"/>
      <c r="D6" s="157"/>
      <c r="E6" s="157"/>
      <c r="F6" s="140"/>
    </row>
    <row r="7" spans="1:6" s="139" customFormat="1" ht="24.95" customHeight="1" thickBot="1" x14ac:dyDescent="0.25">
      <c r="A7" s="141" t="s">
        <v>110</v>
      </c>
      <c r="B7" s="158" t="s">
        <v>109</v>
      </c>
      <c r="C7" s="159"/>
      <c r="D7" s="159"/>
      <c r="E7" s="159"/>
      <c r="F7" s="140">
        <f>F118</f>
        <v>0</v>
      </c>
    </row>
    <row r="8" spans="1:6" s="139" customFormat="1" ht="13.5" thickBot="1" x14ac:dyDescent="0.25">
      <c r="A8" s="141"/>
      <c r="B8" s="156"/>
      <c r="C8" s="157"/>
      <c r="D8" s="157"/>
      <c r="E8" s="157"/>
      <c r="F8" s="140"/>
    </row>
    <row r="9" spans="1:6" s="139" customFormat="1" ht="24.95" customHeight="1" thickBot="1" x14ac:dyDescent="0.25">
      <c r="A9" s="160" t="s">
        <v>108</v>
      </c>
      <c r="B9" s="161"/>
      <c r="C9" s="161"/>
      <c r="D9" s="161"/>
      <c r="E9" s="162"/>
      <c r="F9" s="140"/>
    </row>
    <row r="10" spans="1:6" s="138" customFormat="1" ht="24.95" customHeight="1" thickBot="1" x14ac:dyDescent="0.25">
      <c r="A10" s="163" t="str">
        <f>A1</f>
        <v>ESTIMATED COST- HVAC</v>
      </c>
      <c r="B10" s="164"/>
      <c r="C10" s="164"/>
      <c r="D10" s="164"/>
      <c r="E10" s="165"/>
      <c r="F10" s="166"/>
    </row>
    <row r="11" spans="1:6" s="138" customFormat="1" ht="24.95" customHeight="1" thickBot="1" x14ac:dyDescent="0.25">
      <c r="A11" s="167" t="str">
        <f>A2</f>
        <v>THIRD WAVE COFFEE , PARCEL C , HYDERABAD AIRPORT</v>
      </c>
      <c r="B11" s="168"/>
      <c r="C11" s="168"/>
      <c r="D11" s="168"/>
      <c r="E11" s="169"/>
      <c r="F11" s="170"/>
    </row>
    <row r="12" spans="1:6" ht="24.95" customHeight="1" thickBot="1" x14ac:dyDescent="0.25">
      <c r="A12" s="150" t="s">
        <v>107</v>
      </c>
      <c r="B12" s="151"/>
      <c r="C12" s="151"/>
      <c r="D12" s="151"/>
      <c r="E12" s="152"/>
      <c r="F12" s="153"/>
    </row>
    <row r="13" spans="1:6" ht="60" customHeight="1" x14ac:dyDescent="0.2">
      <c r="A13" s="171" t="s">
        <v>106</v>
      </c>
      <c r="B13" s="172"/>
      <c r="C13" s="172"/>
      <c r="D13" s="172"/>
      <c r="E13" s="173"/>
      <c r="F13" s="174"/>
    </row>
    <row r="14" spans="1:6" x14ac:dyDescent="0.2">
      <c r="A14" s="175" t="s">
        <v>105</v>
      </c>
      <c r="B14" s="177" t="s">
        <v>104</v>
      </c>
      <c r="C14" s="179" t="s">
        <v>103</v>
      </c>
      <c r="D14" s="179" t="s">
        <v>102</v>
      </c>
      <c r="E14" s="154" t="s">
        <v>101</v>
      </c>
      <c r="F14" s="155" t="s">
        <v>100</v>
      </c>
    </row>
    <row r="15" spans="1:6" ht="14.25" customHeight="1" x14ac:dyDescent="0.2">
      <c r="A15" s="176"/>
      <c r="B15" s="178"/>
      <c r="C15" s="180"/>
      <c r="D15" s="181"/>
      <c r="E15" s="154"/>
      <c r="F15" s="155"/>
    </row>
    <row r="16" spans="1:6" ht="24.95" customHeight="1" x14ac:dyDescent="0.2">
      <c r="A16" s="137" t="s">
        <v>99</v>
      </c>
      <c r="B16" s="22" t="s">
        <v>98</v>
      </c>
      <c r="C16" s="17"/>
      <c r="D16" s="17"/>
      <c r="E16" s="136"/>
      <c r="F16" s="135"/>
    </row>
    <row r="17" spans="1:6" s="129" customFormat="1" ht="15" x14ac:dyDescent="0.2">
      <c r="A17" s="126">
        <v>1</v>
      </c>
      <c r="B17" s="125" t="s">
        <v>97</v>
      </c>
      <c r="C17" s="95"/>
      <c r="D17" s="95"/>
      <c r="E17" s="130"/>
      <c r="F17" s="130"/>
    </row>
    <row r="18" spans="1:6" s="129" customFormat="1" ht="15" x14ac:dyDescent="0.2">
      <c r="A18" s="134"/>
      <c r="B18" s="133"/>
      <c r="C18" s="95"/>
      <c r="D18" s="95"/>
      <c r="E18" s="130"/>
      <c r="F18" s="130"/>
    </row>
    <row r="19" spans="1:6" s="129" customFormat="1" ht="127.5" x14ac:dyDescent="0.2">
      <c r="A19" s="132"/>
      <c r="B19" s="131" t="s">
        <v>96</v>
      </c>
      <c r="C19" s="95"/>
      <c r="D19" s="95"/>
      <c r="E19" s="130"/>
      <c r="F19" s="130"/>
    </row>
    <row r="20" spans="1:6" s="129" customFormat="1" x14ac:dyDescent="0.2">
      <c r="A20" s="17" t="s">
        <v>95</v>
      </c>
      <c r="B20" s="15" t="s">
        <v>94</v>
      </c>
      <c r="C20" s="15" t="s">
        <v>67</v>
      </c>
      <c r="D20" s="17">
        <v>40</v>
      </c>
      <c r="E20" s="67"/>
      <c r="F20" s="70">
        <f>E20*D20</f>
        <v>0</v>
      </c>
    </row>
    <row r="21" spans="1:6" x14ac:dyDescent="0.2">
      <c r="A21" s="128"/>
      <c r="B21" s="127"/>
      <c r="C21" s="17"/>
      <c r="D21" s="17"/>
      <c r="E21" s="67"/>
      <c r="F21" s="73"/>
    </row>
    <row r="22" spans="1:6" x14ac:dyDescent="0.2">
      <c r="A22" s="126">
        <v>2</v>
      </c>
      <c r="B22" s="125" t="s">
        <v>93</v>
      </c>
      <c r="C22" s="17"/>
      <c r="D22" s="17"/>
      <c r="E22" s="67"/>
      <c r="F22" s="73"/>
    </row>
    <row r="23" spans="1:6" s="92" customFormat="1" ht="15" x14ac:dyDescent="0.2">
      <c r="A23" s="121">
        <v>2.1</v>
      </c>
      <c r="B23" s="88" t="s">
        <v>92</v>
      </c>
      <c r="C23" s="85"/>
      <c r="D23" s="85"/>
      <c r="E23" s="124"/>
      <c r="F23" s="123"/>
    </row>
    <row r="24" spans="1:6" s="92" customFormat="1" ht="76.5" x14ac:dyDescent="0.2">
      <c r="A24" s="87"/>
      <c r="B24" s="122" t="s">
        <v>91</v>
      </c>
      <c r="C24" s="85"/>
      <c r="D24" s="85"/>
      <c r="E24" s="120"/>
      <c r="F24" s="83"/>
    </row>
    <row r="25" spans="1:6" s="92" customFormat="1" ht="15" x14ac:dyDescent="0.2">
      <c r="A25" s="121" t="s">
        <v>90</v>
      </c>
      <c r="B25" s="88" t="s">
        <v>89</v>
      </c>
      <c r="C25" s="85" t="s">
        <v>19</v>
      </c>
      <c r="D25" s="85">
        <v>2</v>
      </c>
      <c r="E25" s="120"/>
      <c r="F25" s="83">
        <f>E25*D25</f>
        <v>0</v>
      </c>
    </row>
    <row r="26" spans="1:6" s="92" customFormat="1" ht="15" x14ac:dyDescent="0.2">
      <c r="A26" s="99"/>
      <c r="B26" s="15"/>
      <c r="C26" s="17"/>
      <c r="D26" s="17"/>
      <c r="E26" s="70"/>
      <c r="F26" s="73"/>
    </row>
    <row r="27" spans="1:6" s="92" customFormat="1" ht="15" x14ac:dyDescent="0.2">
      <c r="A27" s="25">
        <v>2.2000000000000002</v>
      </c>
      <c r="B27" s="18" t="s">
        <v>88</v>
      </c>
      <c r="C27" s="95"/>
      <c r="D27" s="95"/>
      <c r="E27" s="94"/>
      <c r="F27" s="94"/>
    </row>
    <row r="28" spans="1:6" s="92" customFormat="1" ht="89.25" x14ac:dyDescent="0.2">
      <c r="A28" s="96"/>
      <c r="B28" s="18" t="s">
        <v>87</v>
      </c>
      <c r="C28" s="95"/>
      <c r="D28" s="95"/>
      <c r="E28" s="94"/>
      <c r="F28" s="94"/>
    </row>
    <row r="29" spans="1:6" s="92" customFormat="1" ht="15" x14ac:dyDescent="0.2">
      <c r="A29" s="96"/>
      <c r="B29" s="119"/>
      <c r="C29" s="95"/>
      <c r="D29" s="95"/>
      <c r="E29" s="94"/>
      <c r="F29" s="94"/>
    </row>
    <row r="30" spans="1:6" s="92" customFormat="1" ht="15" x14ac:dyDescent="0.2">
      <c r="A30" s="25" t="s">
        <v>86</v>
      </c>
      <c r="B30" s="15" t="s">
        <v>85</v>
      </c>
      <c r="C30" s="17" t="s">
        <v>19</v>
      </c>
      <c r="D30" s="17">
        <v>1</v>
      </c>
      <c r="E30" s="70"/>
      <c r="F30" s="70">
        <f>E30*D30</f>
        <v>0</v>
      </c>
    </row>
    <row r="31" spans="1:6" s="92" customFormat="1" ht="15" x14ac:dyDescent="0.2">
      <c r="A31" s="25"/>
      <c r="B31" s="15"/>
      <c r="C31" s="95"/>
      <c r="D31" s="95"/>
      <c r="E31" s="118"/>
      <c r="F31" s="117"/>
    </row>
    <row r="32" spans="1:6" s="92" customFormat="1" ht="15" x14ac:dyDescent="0.2">
      <c r="A32" s="115">
        <v>2.2999999999999998</v>
      </c>
      <c r="B32" s="18" t="s">
        <v>84</v>
      </c>
      <c r="C32" s="17"/>
      <c r="D32" s="17"/>
      <c r="E32" s="78"/>
      <c r="F32" s="70"/>
    </row>
    <row r="33" spans="1:6" s="92" customFormat="1" ht="15" x14ac:dyDescent="0.2">
      <c r="A33" s="115" t="s">
        <v>83</v>
      </c>
      <c r="B33" s="18" t="s">
        <v>82</v>
      </c>
      <c r="C33" s="17" t="s">
        <v>19</v>
      </c>
      <c r="D33" s="17">
        <v>2</v>
      </c>
      <c r="E33" s="78"/>
      <c r="F33" s="114">
        <f>E33*D33</f>
        <v>0</v>
      </c>
    </row>
    <row r="34" spans="1:6" s="92" customFormat="1" ht="15" x14ac:dyDescent="0.2">
      <c r="A34" s="116"/>
      <c r="B34" s="18"/>
      <c r="C34" s="47"/>
      <c r="D34" s="17"/>
      <c r="E34" s="78"/>
      <c r="F34" s="70"/>
    </row>
    <row r="35" spans="1:6" s="92" customFormat="1" ht="15" x14ac:dyDescent="0.2">
      <c r="A35" s="115">
        <v>2.4</v>
      </c>
      <c r="B35" s="18" t="s">
        <v>81</v>
      </c>
      <c r="C35" s="17"/>
      <c r="D35" s="17"/>
      <c r="E35" s="78"/>
      <c r="F35" s="70"/>
    </row>
    <row r="36" spans="1:6" s="92" customFormat="1" ht="15" x14ac:dyDescent="0.2">
      <c r="A36" s="115" t="s">
        <v>80</v>
      </c>
      <c r="B36" s="18" t="s">
        <v>79</v>
      </c>
      <c r="C36" s="17" t="s">
        <v>19</v>
      </c>
      <c r="D36" s="17">
        <v>2</v>
      </c>
      <c r="E36" s="78"/>
      <c r="F36" s="114">
        <f>E36*D36</f>
        <v>0</v>
      </c>
    </row>
    <row r="37" spans="1:6" s="92" customFormat="1" ht="15" x14ac:dyDescent="0.2">
      <c r="A37" s="99"/>
      <c r="B37" s="15"/>
      <c r="C37" s="17"/>
      <c r="D37" s="17"/>
      <c r="E37" s="70"/>
      <c r="F37" s="73"/>
    </row>
    <row r="38" spans="1:6" s="98" customFormat="1" ht="25.5" x14ac:dyDescent="0.2">
      <c r="A38" s="99">
        <v>2.5</v>
      </c>
      <c r="B38" s="18" t="s">
        <v>78</v>
      </c>
      <c r="C38" s="17"/>
      <c r="D38" s="17"/>
      <c r="E38" s="70"/>
      <c r="F38" s="73"/>
    </row>
    <row r="39" spans="1:6" s="98" customFormat="1" ht="12.75" customHeight="1" x14ac:dyDescent="0.2">
      <c r="A39" s="99" t="s">
        <v>77</v>
      </c>
      <c r="B39" s="18" t="s">
        <v>76</v>
      </c>
      <c r="C39" s="17" t="s">
        <v>19</v>
      </c>
      <c r="D39" s="17">
        <v>2</v>
      </c>
      <c r="E39" s="70"/>
      <c r="F39" s="73">
        <f>E39*D39</f>
        <v>0</v>
      </c>
    </row>
    <row r="40" spans="1:6" s="98" customFormat="1" ht="12.75" customHeight="1" x14ac:dyDescent="0.2">
      <c r="A40" s="99"/>
      <c r="B40" s="18"/>
      <c r="C40" s="17"/>
      <c r="D40" s="17"/>
      <c r="E40" s="70"/>
      <c r="F40" s="73"/>
    </row>
    <row r="41" spans="1:6" s="98" customFormat="1" ht="12.75" customHeight="1" x14ac:dyDescent="0.2">
      <c r="A41" s="97">
        <v>3</v>
      </c>
      <c r="B41" s="113" t="s">
        <v>75</v>
      </c>
      <c r="C41" s="33"/>
      <c r="D41" s="112"/>
      <c r="E41" s="32"/>
      <c r="F41" s="31"/>
    </row>
    <row r="42" spans="1:6" s="98" customFormat="1" ht="12.75" customHeight="1" x14ac:dyDescent="0.2">
      <c r="A42" s="111"/>
      <c r="B42" s="110"/>
      <c r="C42" s="35"/>
      <c r="D42" s="109"/>
      <c r="E42" s="32"/>
      <c r="F42" s="31"/>
    </row>
    <row r="43" spans="1:6" s="98" customFormat="1" ht="25.5" x14ac:dyDescent="0.2">
      <c r="A43" s="105"/>
      <c r="B43" s="37" t="s">
        <v>74</v>
      </c>
      <c r="C43" s="108"/>
      <c r="D43" s="108"/>
      <c r="E43" s="107"/>
      <c r="F43" s="106"/>
    </row>
    <row r="44" spans="1:6" s="98" customFormat="1" ht="12.75" customHeight="1" x14ac:dyDescent="0.2">
      <c r="A44" s="38" t="s">
        <v>73</v>
      </c>
      <c r="B44" s="37" t="s">
        <v>72</v>
      </c>
      <c r="C44" s="28" t="s">
        <v>67</v>
      </c>
      <c r="D44" s="28">
        <v>50</v>
      </c>
      <c r="E44" s="101"/>
      <c r="F44" s="73">
        <f>E44*D44</f>
        <v>0</v>
      </c>
    </row>
    <row r="45" spans="1:6" s="98" customFormat="1" ht="12.75" customHeight="1" x14ac:dyDescent="0.2">
      <c r="A45" s="105"/>
      <c r="B45" s="104" t="s">
        <v>71</v>
      </c>
      <c r="C45" s="103"/>
      <c r="D45" s="102"/>
      <c r="E45" s="101"/>
      <c r="F45" s="100"/>
    </row>
    <row r="46" spans="1:6" s="98" customFormat="1" ht="12.75" customHeight="1" x14ac:dyDescent="0.2">
      <c r="A46" s="99"/>
      <c r="B46" s="18"/>
      <c r="C46" s="17"/>
      <c r="D46" s="17"/>
      <c r="E46" s="70"/>
      <c r="F46" s="73"/>
    </row>
    <row r="47" spans="1:6" s="92" customFormat="1" ht="15" x14ac:dyDescent="0.2">
      <c r="A47" s="97">
        <v>4</v>
      </c>
      <c r="B47" s="72" t="s">
        <v>70</v>
      </c>
      <c r="C47" s="95"/>
      <c r="D47" s="95"/>
      <c r="E47" s="94"/>
      <c r="F47" s="94"/>
    </row>
    <row r="48" spans="1:6" s="92" customFormat="1" ht="38.25" x14ac:dyDescent="0.2">
      <c r="A48" s="96"/>
      <c r="B48" s="68" t="s">
        <v>69</v>
      </c>
      <c r="C48" s="95"/>
      <c r="D48" s="95"/>
      <c r="E48" s="94"/>
      <c r="F48" s="94"/>
    </row>
    <row r="49" spans="1:6" s="92" customFormat="1" ht="15" x14ac:dyDescent="0.2">
      <c r="A49" s="25">
        <v>4.0999999999999996</v>
      </c>
      <c r="B49" s="18" t="s">
        <v>68</v>
      </c>
      <c r="C49" s="17" t="s">
        <v>67</v>
      </c>
      <c r="D49" s="17">
        <v>20</v>
      </c>
      <c r="E49" s="70"/>
      <c r="F49" s="70">
        <f>E49*D49</f>
        <v>0</v>
      </c>
    </row>
    <row r="50" spans="1:6" s="92" customFormat="1" ht="15" x14ac:dyDescent="0.2">
      <c r="A50" s="93"/>
      <c r="B50" s="18"/>
      <c r="C50" s="17"/>
      <c r="D50" s="17"/>
      <c r="E50" s="70"/>
      <c r="F50" s="73"/>
    </row>
    <row r="51" spans="1:6" s="92" customFormat="1" ht="15" x14ac:dyDescent="0.2">
      <c r="A51" s="51">
        <v>5</v>
      </c>
      <c r="B51" s="72" t="s">
        <v>66</v>
      </c>
      <c r="C51" s="17"/>
      <c r="D51" s="17"/>
      <c r="E51" s="67"/>
      <c r="F51" s="70"/>
    </row>
    <row r="52" spans="1:6" x14ac:dyDescent="0.2">
      <c r="A52" s="91">
        <v>5.0999999999999996</v>
      </c>
      <c r="B52" s="90" t="s">
        <v>65</v>
      </c>
      <c r="C52" s="85"/>
      <c r="D52" s="85"/>
      <c r="E52" s="84"/>
      <c r="F52" s="83"/>
    </row>
    <row r="53" spans="1:6" ht="63.75" x14ac:dyDescent="0.2">
      <c r="A53" s="87"/>
      <c r="B53" s="89" t="s">
        <v>64</v>
      </c>
      <c r="C53" s="85"/>
      <c r="D53" s="85"/>
      <c r="E53" s="84"/>
      <c r="F53" s="83"/>
    </row>
    <row r="54" spans="1:6" x14ac:dyDescent="0.2">
      <c r="A54" s="87" t="s">
        <v>63</v>
      </c>
      <c r="B54" s="88" t="s">
        <v>58</v>
      </c>
      <c r="C54" s="85" t="s">
        <v>43</v>
      </c>
      <c r="D54" s="85">
        <v>120</v>
      </c>
      <c r="E54" s="84"/>
      <c r="F54" s="83">
        <f>E54*D54</f>
        <v>0</v>
      </c>
    </row>
    <row r="55" spans="1:6" x14ac:dyDescent="0.2">
      <c r="A55" s="87" t="s">
        <v>62</v>
      </c>
      <c r="B55" s="88" t="s">
        <v>56</v>
      </c>
      <c r="C55" s="85" t="s">
        <v>43</v>
      </c>
      <c r="D55" s="85">
        <v>10</v>
      </c>
      <c r="E55" s="84"/>
      <c r="F55" s="83">
        <f>E55*D55</f>
        <v>0</v>
      </c>
    </row>
    <row r="56" spans="1:6" x14ac:dyDescent="0.2">
      <c r="A56" s="87"/>
      <c r="B56" s="86"/>
      <c r="C56" s="85"/>
      <c r="D56" s="85"/>
      <c r="E56" s="84"/>
      <c r="F56" s="83"/>
    </row>
    <row r="57" spans="1:6" x14ac:dyDescent="0.2">
      <c r="A57" s="91">
        <v>5.2</v>
      </c>
      <c r="B57" s="90" t="s">
        <v>61</v>
      </c>
      <c r="C57" s="85"/>
      <c r="D57" s="85"/>
      <c r="E57" s="84"/>
      <c r="F57" s="83"/>
    </row>
    <row r="58" spans="1:6" ht="63.75" x14ac:dyDescent="0.2">
      <c r="A58" s="87"/>
      <c r="B58" s="89" t="s">
        <v>60</v>
      </c>
      <c r="C58" s="85"/>
      <c r="D58" s="85"/>
      <c r="E58" s="84"/>
      <c r="F58" s="83"/>
    </row>
    <row r="59" spans="1:6" x14ac:dyDescent="0.2">
      <c r="A59" s="87" t="s">
        <v>59</v>
      </c>
      <c r="B59" s="88" t="s">
        <v>58</v>
      </c>
      <c r="C59" s="85" t="s">
        <v>43</v>
      </c>
      <c r="D59" s="85">
        <v>10</v>
      </c>
      <c r="E59" s="84"/>
      <c r="F59" s="83">
        <f>E59*D59</f>
        <v>0</v>
      </c>
    </row>
    <row r="60" spans="1:6" x14ac:dyDescent="0.2">
      <c r="A60" s="87" t="s">
        <v>57</v>
      </c>
      <c r="B60" s="88" t="s">
        <v>56</v>
      </c>
      <c r="C60" s="85" t="s">
        <v>43</v>
      </c>
      <c r="D60" s="85">
        <v>10</v>
      </c>
      <c r="E60" s="84"/>
      <c r="F60" s="83">
        <f>E60*D60</f>
        <v>0</v>
      </c>
    </row>
    <row r="61" spans="1:6" x14ac:dyDescent="0.2">
      <c r="A61" s="81"/>
      <c r="B61" s="82"/>
      <c r="C61" s="81"/>
      <c r="D61" s="81"/>
      <c r="E61" s="80"/>
      <c r="F61" s="79"/>
    </row>
    <row r="62" spans="1:6" x14ac:dyDescent="0.2">
      <c r="A62" s="51">
        <v>6</v>
      </c>
      <c r="B62" s="72" t="s">
        <v>55</v>
      </c>
      <c r="C62" s="17"/>
      <c r="D62" s="17"/>
      <c r="E62" s="78"/>
      <c r="F62" s="12"/>
    </row>
    <row r="63" spans="1:6" s="77" customFormat="1" ht="20.100000000000001" customHeight="1" x14ac:dyDescent="0.2">
      <c r="A63" s="17">
        <v>6.1</v>
      </c>
      <c r="B63" s="50" t="s">
        <v>54</v>
      </c>
      <c r="C63" s="43"/>
      <c r="D63" s="17"/>
      <c r="E63" s="67"/>
      <c r="F63" s="70"/>
    </row>
    <row r="64" spans="1:6" ht="38.25" x14ac:dyDescent="0.2">
      <c r="A64" s="69"/>
      <c r="B64" s="76" t="s">
        <v>53</v>
      </c>
      <c r="C64" s="17"/>
      <c r="D64" s="17"/>
      <c r="E64" s="67"/>
      <c r="F64" s="70"/>
    </row>
    <row r="65" spans="1:6" x14ac:dyDescent="0.2">
      <c r="A65" s="17" t="s">
        <v>52</v>
      </c>
      <c r="B65" s="15" t="s">
        <v>51</v>
      </c>
      <c r="C65" s="75" t="s">
        <v>50</v>
      </c>
      <c r="D65" s="17">
        <v>150</v>
      </c>
      <c r="E65" s="67"/>
      <c r="F65" s="12">
        <f>E65*D65</f>
        <v>0</v>
      </c>
    </row>
    <row r="66" spans="1:6" x14ac:dyDescent="0.2">
      <c r="A66" s="74"/>
      <c r="B66" s="68"/>
      <c r="C66" s="17"/>
      <c r="D66" s="17"/>
      <c r="E66" s="67"/>
      <c r="F66" s="73"/>
    </row>
    <row r="67" spans="1:6" x14ac:dyDescent="0.2">
      <c r="A67" s="51">
        <v>7</v>
      </c>
      <c r="B67" s="72" t="s">
        <v>49</v>
      </c>
      <c r="C67" s="17"/>
      <c r="D67" s="17"/>
      <c r="E67" s="67"/>
      <c r="F67" s="70"/>
    </row>
    <row r="68" spans="1:6" ht="38.25" x14ac:dyDescent="0.2">
      <c r="A68" s="17">
        <v>7.1</v>
      </c>
      <c r="B68" s="68" t="s">
        <v>48</v>
      </c>
      <c r="C68" s="17" t="s">
        <v>43</v>
      </c>
      <c r="D68" s="17">
        <v>2</v>
      </c>
      <c r="E68" s="67"/>
      <c r="F68" s="12">
        <f>E68*D68</f>
        <v>0</v>
      </c>
    </row>
    <row r="69" spans="1:6" x14ac:dyDescent="0.2">
      <c r="A69" s="17"/>
      <c r="B69" s="71"/>
      <c r="C69" s="17"/>
      <c r="D69" s="17"/>
      <c r="E69" s="67"/>
      <c r="F69" s="70"/>
    </row>
    <row r="70" spans="1:6" ht="38.25" x14ac:dyDescent="0.2">
      <c r="A70" s="17">
        <v>7.2</v>
      </c>
      <c r="B70" s="68" t="s">
        <v>47</v>
      </c>
      <c r="C70" s="17" t="s">
        <v>43</v>
      </c>
      <c r="D70" s="17">
        <v>2</v>
      </c>
      <c r="E70" s="67"/>
      <c r="F70" s="12">
        <f>E70*D70</f>
        <v>0</v>
      </c>
    </row>
    <row r="71" spans="1:6" x14ac:dyDescent="0.2">
      <c r="A71" s="17"/>
      <c r="B71" s="68"/>
      <c r="C71" s="17"/>
      <c r="D71" s="17"/>
      <c r="E71" s="67"/>
      <c r="F71" s="70"/>
    </row>
    <row r="72" spans="1:6" ht="25.5" x14ac:dyDescent="0.2">
      <c r="A72" s="69">
        <v>7.3</v>
      </c>
      <c r="B72" s="68" t="s">
        <v>46</v>
      </c>
      <c r="C72" s="17" t="s">
        <v>43</v>
      </c>
      <c r="D72" s="17">
        <v>1</v>
      </c>
      <c r="E72" s="67"/>
      <c r="F72" s="12">
        <f>E72*D72</f>
        <v>0</v>
      </c>
    </row>
    <row r="73" spans="1:6" x14ac:dyDescent="0.2">
      <c r="A73" s="69"/>
      <c r="B73" s="71"/>
      <c r="C73" s="17"/>
      <c r="D73" s="17"/>
      <c r="E73" s="67"/>
      <c r="F73" s="70"/>
    </row>
    <row r="74" spans="1:6" ht="38.25" x14ac:dyDescent="0.2">
      <c r="A74" s="69">
        <v>7.4</v>
      </c>
      <c r="B74" s="68" t="s">
        <v>45</v>
      </c>
      <c r="C74" s="17" t="s">
        <v>43</v>
      </c>
      <c r="D74" s="17">
        <v>1</v>
      </c>
      <c r="E74" s="67"/>
      <c r="F74" s="12">
        <f>E74*D74</f>
        <v>0</v>
      </c>
    </row>
    <row r="75" spans="1:6" x14ac:dyDescent="0.2">
      <c r="A75" s="69"/>
      <c r="B75" s="71"/>
      <c r="C75" s="17"/>
      <c r="D75" s="17"/>
      <c r="E75" s="67"/>
      <c r="F75" s="70"/>
    </row>
    <row r="76" spans="1:6" ht="38.25" x14ac:dyDescent="0.2">
      <c r="A76" s="69">
        <v>7.5</v>
      </c>
      <c r="B76" s="68" t="s">
        <v>44</v>
      </c>
      <c r="C76" s="17" t="s">
        <v>43</v>
      </c>
      <c r="D76" s="17">
        <v>1</v>
      </c>
      <c r="E76" s="67"/>
      <c r="F76" s="12">
        <f>E76*D76</f>
        <v>0</v>
      </c>
    </row>
    <row r="77" spans="1:6" x14ac:dyDescent="0.2">
      <c r="A77" s="69"/>
      <c r="B77" s="71"/>
      <c r="C77" s="17"/>
      <c r="D77" s="17"/>
      <c r="E77" s="67"/>
      <c r="F77" s="70"/>
    </row>
    <row r="78" spans="1:6" x14ac:dyDescent="0.2">
      <c r="A78" s="69" t="s">
        <v>42</v>
      </c>
      <c r="B78" s="68" t="s">
        <v>41</v>
      </c>
      <c r="C78" s="17" t="s">
        <v>1</v>
      </c>
      <c r="D78" s="17">
        <v>15</v>
      </c>
      <c r="E78" s="67"/>
      <c r="F78" s="12">
        <f>E78*D78</f>
        <v>0</v>
      </c>
    </row>
    <row r="79" spans="1:6" x14ac:dyDescent="0.2">
      <c r="A79" s="69" t="s">
        <v>40</v>
      </c>
      <c r="B79" s="68" t="s">
        <v>39</v>
      </c>
      <c r="C79" s="17" t="s">
        <v>1</v>
      </c>
      <c r="D79" s="17">
        <v>7</v>
      </c>
      <c r="E79" s="67"/>
      <c r="F79" s="12">
        <f>E79*D79</f>
        <v>0</v>
      </c>
    </row>
    <row r="80" spans="1:6" x14ac:dyDescent="0.2">
      <c r="A80" s="69" t="s">
        <v>38</v>
      </c>
      <c r="B80" s="68" t="s">
        <v>37</v>
      </c>
      <c r="C80" s="17" t="s">
        <v>1</v>
      </c>
      <c r="D80" s="17">
        <v>10</v>
      </c>
      <c r="E80" s="67"/>
      <c r="F80" s="12">
        <f>E80*D80</f>
        <v>0</v>
      </c>
    </row>
    <row r="81" spans="1:6" ht="13.5" thickBot="1" x14ac:dyDescent="0.25">
      <c r="A81" s="66"/>
      <c r="B81" s="65"/>
      <c r="C81" s="9"/>
      <c r="D81" s="9"/>
      <c r="E81" s="64"/>
      <c r="F81" s="63"/>
    </row>
    <row r="82" spans="1:6" ht="24.95" customHeight="1" thickBot="1" x14ac:dyDescent="0.25">
      <c r="A82" s="160" t="s">
        <v>36</v>
      </c>
      <c r="B82" s="161"/>
      <c r="C82" s="161"/>
      <c r="D82" s="161"/>
      <c r="E82" s="161"/>
      <c r="F82" s="62">
        <f>SUM(F16:F81)</f>
        <v>0</v>
      </c>
    </row>
    <row r="83" spans="1:6" ht="24.95" customHeight="1" thickBot="1" x14ac:dyDescent="0.25">
      <c r="A83" s="61" t="s">
        <v>35</v>
      </c>
      <c r="B83" s="60" t="s">
        <v>34</v>
      </c>
      <c r="C83" s="9"/>
      <c r="D83" s="9"/>
      <c r="E83" s="59"/>
      <c r="F83" s="58"/>
    </row>
    <row r="84" spans="1:6" s="20" customFormat="1" ht="15" x14ac:dyDescent="0.2">
      <c r="A84" s="57"/>
      <c r="B84" s="56"/>
      <c r="C84" s="55"/>
      <c r="D84" s="55"/>
      <c r="E84" s="54"/>
      <c r="F84" s="53"/>
    </row>
    <row r="85" spans="1:6" s="20" customFormat="1" ht="15" x14ac:dyDescent="0.2">
      <c r="A85" s="44">
        <v>1</v>
      </c>
      <c r="B85" s="41" t="s">
        <v>33</v>
      </c>
      <c r="C85" s="17"/>
      <c r="D85" s="17"/>
      <c r="E85" s="13"/>
      <c r="F85" s="13"/>
    </row>
    <row r="86" spans="1:6" s="20" customFormat="1" ht="114.75" x14ac:dyDescent="0.2">
      <c r="A86" s="19"/>
      <c r="B86" s="52" t="s">
        <v>32</v>
      </c>
      <c r="C86" s="17"/>
      <c r="D86" s="17"/>
      <c r="E86" s="13"/>
      <c r="F86" s="13"/>
    </row>
    <row r="87" spans="1:6" s="20" customFormat="1" ht="18" customHeight="1" x14ac:dyDescent="0.2">
      <c r="A87" s="51">
        <v>1.1000000000000001</v>
      </c>
      <c r="B87" s="50" t="s">
        <v>31</v>
      </c>
      <c r="C87" s="17"/>
      <c r="D87" s="17"/>
      <c r="E87" s="21"/>
      <c r="F87" s="21"/>
    </row>
    <row r="88" spans="1:6" s="49" customFormat="1" ht="18" customHeight="1" x14ac:dyDescent="0.2">
      <c r="A88" s="47"/>
      <c r="B88" s="48" t="s">
        <v>30</v>
      </c>
      <c r="C88" s="47"/>
      <c r="D88" s="47"/>
      <c r="E88" s="46"/>
      <c r="F88" s="46"/>
    </row>
    <row r="89" spans="1:6" s="20" customFormat="1" ht="18" customHeight="1" x14ac:dyDescent="0.2">
      <c r="A89" s="47"/>
      <c r="B89" s="48" t="s">
        <v>29</v>
      </c>
      <c r="C89" s="47"/>
      <c r="D89" s="47"/>
      <c r="E89" s="46"/>
      <c r="F89" s="46"/>
    </row>
    <row r="90" spans="1:6" s="20" customFormat="1" ht="18" customHeight="1" x14ac:dyDescent="0.2">
      <c r="A90" s="45" t="s">
        <v>24</v>
      </c>
      <c r="B90" s="15" t="s">
        <v>28</v>
      </c>
      <c r="C90" s="47"/>
      <c r="D90" s="47"/>
      <c r="E90" s="46"/>
      <c r="F90" s="46"/>
    </row>
    <row r="91" spans="1:6" s="20" customFormat="1" ht="18" customHeight="1" x14ac:dyDescent="0.2">
      <c r="A91" s="45" t="s">
        <v>24</v>
      </c>
      <c r="B91" s="15" t="s">
        <v>27</v>
      </c>
      <c r="C91" s="17"/>
      <c r="D91" s="17"/>
      <c r="E91" s="21"/>
      <c r="F91" s="21"/>
    </row>
    <row r="92" spans="1:6" s="20" customFormat="1" ht="18" customHeight="1" x14ac:dyDescent="0.2">
      <c r="A92" s="45" t="s">
        <v>24</v>
      </c>
      <c r="B92" s="15" t="s">
        <v>26</v>
      </c>
      <c r="C92" s="17"/>
      <c r="D92" s="17"/>
      <c r="E92" s="21"/>
      <c r="F92" s="21"/>
    </row>
    <row r="93" spans="1:6" s="20" customFormat="1" ht="18" customHeight="1" x14ac:dyDescent="0.2">
      <c r="A93" s="45" t="s">
        <v>24</v>
      </c>
      <c r="B93" s="15" t="s">
        <v>25</v>
      </c>
      <c r="C93" s="17"/>
      <c r="D93" s="17"/>
      <c r="E93" s="21"/>
      <c r="F93" s="21"/>
    </row>
    <row r="94" spans="1:6" s="20" customFormat="1" ht="25.5" x14ac:dyDescent="0.2">
      <c r="A94" s="45" t="s">
        <v>24</v>
      </c>
      <c r="B94" s="15" t="s">
        <v>23</v>
      </c>
      <c r="C94" s="17" t="s">
        <v>22</v>
      </c>
      <c r="D94" s="17">
        <v>1</v>
      </c>
      <c r="E94" s="42"/>
      <c r="F94" s="12">
        <f>E94*D94</f>
        <v>0</v>
      </c>
    </row>
    <row r="95" spans="1:6" s="20" customFormat="1" ht="15" x14ac:dyDescent="0.2">
      <c r="A95" s="17"/>
      <c r="B95" s="15"/>
      <c r="C95" s="17"/>
      <c r="D95" s="17"/>
      <c r="E95" s="21"/>
      <c r="F95" s="21"/>
    </row>
    <row r="96" spans="1:6" s="20" customFormat="1" ht="15" x14ac:dyDescent="0.2">
      <c r="A96" s="44">
        <v>2</v>
      </c>
      <c r="B96" s="41" t="s">
        <v>21</v>
      </c>
      <c r="C96" s="17"/>
      <c r="D96" s="17"/>
      <c r="E96" s="21"/>
      <c r="F96" s="21"/>
    </row>
    <row r="97" spans="1:6" s="20" customFormat="1" ht="15" customHeight="1" x14ac:dyDescent="0.2">
      <c r="A97" s="25">
        <v>2.1</v>
      </c>
      <c r="B97" s="43" t="s">
        <v>20</v>
      </c>
      <c r="C97" s="17" t="s">
        <v>19</v>
      </c>
      <c r="D97" s="17">
        <v>1</v>
      </c>
      <c r="E97" s="42"/>
      <c r="F97" s="12">
        <f>E97*D97</f>
        <v>0</v>
      </c>
    </row>
    <row r="98" spans="1:6" s="20" customFormat="1" ht="15" x14ac:dyDescent="0.2">
      <c r="A98" s="25"/>
      <c r="B98" s="43"/>
      <c r="C98" s="17"/>
      <c r="D98" s="17"/>
      <c r="E98" s="42"/>
      <c r="F98" s="12"/>
    </row>
    <row r="99" spans="1:6" s="20" customFormat="1" ht="15" x14ac:dyDescent="0.2">
      <c r="A99" s="23">
        <v>3</v>
      </c>
      <c r="B99" s="41" t="s">
        <v>18</v>
      </c>
      <c r="C99" s="14"/>
      <c r="D99" s="14"/>
      <c r="E99" s="21"/>
      <c r="F99" s="21"/>
    </row>
    <row r="100" spans="1:6" s="20" customFormat="1" ht="76.5" x14ac:dyDescent="0.2">
      <c r="A100" s="40"/>
      <c r="B100" s="18" t="s">
        <v>17</v>
      </c>
      <c r="C100" s="14"/>
      <c r="D100" s="14"/>
      <c r="E100" s="21"/>
      <c r="F100" s="21"/>
    </row>
    <row r="101" spans="1:6" s="20" customFormat="1" ht="15" x14ac:dyDescent="0.2">
      <c r="A101" s="17">
        <v>3.1</v>
      </c>
      <c r="B101" s="15" t="s">
        <v>16</v>
      </c>
      <c r="C101" s="17" t="s">
        <v>15</v>
      </c>
      <c r="D101" s="17">
        <v>25</v>
      </c>
      <c r="E101" s="13"/>
      <c r="F101" s="12">
        <f>E101*D101</f>
        <v>0</v>
      </c>
    </row>
    <row r="102" spans="1:6" s="20" customFormat="1" ht="15" x14ac:dyDescent="0.2">
      <c r="A102" s="17"/>
      <c r="B102" s="15"/>
      <c r="C102" s="17"/>
      <c r="D102" s="17"/>
      <c r="E102" s="13"/>
      <c r="F102" s="12"/>
    </row>
    <row r="103" spans="1:6" s="20" customFormat="1" ht="15" x14ac:dyDescent="0.2">
      <c r="A103" s="30">
        <v>3.2</v>
      </c>
      <c r="B103" s="34" t="s">
        <v>14</v>
      </c>
      <c r="C103" s="33"/>
      <c r="D103" s="27"/>
      <c r="E103" s="32"/>
      <c r="F103" s="31"/>
    </row>
    <row r="104" spans="1:6" s="20" customFormat="1" ht="15" x14ac:dyDescent="0.2">
      <c r="A104" s="39"/>
      <c r="B104" s="34"/>
      <c r="C104" s="33"/>
      <c r="D104" s="27"/>
      <c r="E104" s="32"/>
      <c r="F104" s="31"/>
    </row>
    <row r="105" spans="1:6" s="20" customFormat="1" ht="38.25" x14ac:dyDescent="0.2">
      <c r="A105" s="38" t="s">
        <v>13</v>
      </c>
      <c r="B105" s="37" t="s">
        <v>12</v>
      </c>
      <c r="C105" s="28" t="s">
        <v>1</v>
      </c>
      <c r="D105" s="27">
        <v>30</v>
      </c>
      <c r="E105" s="26"/>
      <c r="F105" s="12">
        <f>E105*D105</f>
        <v>0</v>
      </c>
    </row>
    <row r="106" spans="1:6" s="20" customFormat="1" ht="15" x14ac:dyDescent="0.2">
      <c r="A106" s="36"/>
      <c r="B106" s="29"/>
      <c r="C106" s="35"/>
      <c r="D106" s="27"/>
      <c r="E106" s="32"/>
      <c r="F106" s="31"/>
    </row>
    <row r="107" spans="1:6" s="20" customFormat="1" ht="15" x14ac:dyDescent="0.2">
      <c r="A107" s="30">
        <v>3.3</v>
      </c>
      <c r="B107" s="34" t="s">
        <v>11</v>
      </c>
      <c r="C107" s="33"/>
      <c r="D107" s="27"/>
      <c r="E107" s="32"/>
      <c r="F107" s="31"/>
    </row>
    <row r="108" spans="1:6" s="20" customFormat="1" ht="15" x14ac:dyDescent="0.2">
      <c r="A108" s="30"/>
      <c r="B108" s="34"/>
      <c r="C108" s="33"/>
      <c r="D108" s="27"/>
      <c r="E108" s="32"/>
      <c r="F108" s="31"/>
    </row>
    <row r="109" spans="1:6" s="20" customFormat="1" ht="15" x14ac:dyDescent="0.2">
      <c r="A109" s="30" t="s">
        <v>10</v>
      </c>
      <c r="B109" s="34" t="s">
        <v>9</v>
      </c>
      <c r="C109" s="33"/>
      <c r="D109" s="27"/>
      <c r="E109" s="32"/>
      <c r="F109" s="31"/>
    </row>
    <row r="110" spans="1:6" s="20" customFormat="1" ht="15" x14ac:dyDescent="0.2">
      <c r="A110" s="30"/>
      <c r="B110" s="34"/>
      <c r="C110" s="33"/>
      <c r="D110" s="27"/>
      <c r="E110" s="32"/>
      <c r="F110" s="31"/>
    </row>
    <row r="111" spans="1:6" s="20" customFormat="1" ht="25.5" x14ac:dyDescent="0.2">
      <c r="A111" s="30" t="s">
        <v>8</v>
      </c>
      <c r="B111" s="29" t="s">
        <v>7</v>
      </c>
      <c r="C111" s="28" t="s">
        <v>1</v>
      </c>
      <c r="D111" s="27">
        <v>10</v>
      </c>
      <c r="E111" s="26"/>
      <c r="F111" s="12">
        <f>E111*D111</f>
        <v>0</v>
      </c>
    </row>
    <row r="112" spans="1:6" s="20" customFormat="1" ht="15" x14ac:dyDescent="0.2">
      <c r="A112" s="25"/>
      <c r="B112" s="24"/>
      <c r="C112" s="14"/>
      <c r="D112" s="14"/>
      <c r="E112" s="21"/>
      <c r="F112" s="21"/>
    </row>
    <row r="113" spans="1:6" s="20" customFormat="1" ht="15" x14ac:dyDescent="0.2">
      <c r="A113" s="23">
        <v>4</v>
      </c>
      <c r="B113" s="22" t="s">
        <v>6</v>
      </c>
      <c r="C113" s="14"/>
      <c r="D113" s="14"/>
      <c r="E113" s="21"/>
      <c r="F113" s="21"/>
    </row>
    <row r="114" spans="1:6" s="6" customFormat="1" ht="63.75" x14ac:dyDescent="0.2">
      <c r="A114" s="19"/>
      <c r="B114" s="18" t="s">
        <v>5</v>
      </c>
      <c r="C114" s="17" t="s">
        <v>4</v>
      </c>
      <c r="D114" s="17">
        <v>1</v>
      </c>
      <c r="E114" s="13"/>
      <c r="F114" s="12">
        <f>E114*D114</f>
        <v>0</v>
      </c>
    </row>
    <row r="115" spans="1:6" s="6" customFormat="1" ht="15" x14ac:dyDescent="0.2">
      <c r="A115" s="16">
        <v>4.0999999999999996</v>
      </c>
      <c r="B115" s="15" t="s">
        <v>3</v>
      </c>
      <c r="C115" s="14" t="s">
        <v>1</v>
      </c>
      <c r="D115" s="14">
        <v>10</v>
      </c>
      <c r="E115" s="13"/>
      <c r="F115" s="12">
        <f>D115*E115</f>
        <v>0</v>
      </c>
    </row>
    <row r="116" spans="1:6" s="6" customFormat="1" ht="15" x14ac:dyDescent="0.2">
      <c r="A116" s="16">
        <v>4.2</v>
      </c>
      <c r="B116" s="15" t="s">
        <v>2</v>
      </c>
      <c r="C116" s="14" t="s">
        <v>1</v>
      </c>
      <c r="D116" s="14">
        <v>10</v>
      </c>
      <c r="E116" s="13"/>
      <c r="F116" s="12">
        <f>D116*E116</f>
        <v>0</v>
      </c>
    </row>
    <row r="117" spans="1:6" s="6" customFormat="1" ht="15.75" thickBot="1" x14ac:dyDescent="0.25">
      <c r="A117" s="11"/>
      <c r="B117" s="10"/>
      <c r="C117" s="9"/>
      <c r="D117" s="9"/>
      <c r="E117" s="8"/>
      <c r="F117" s="7"/>
    </row>
    <row r="118" spans="1:6" ht="24.95" customHeight="1" thickBot="1" x14ac:dyDescent="0.25">
      <c r="A118" s="160" t="s">
        <v>0</v>
      </c>
      <c r="B118" s="161"/>
      <c r="C118" s="161"/>
      <c r="D118" s="161"/>
      <c r="E118" s="161"/>
      <c r="F118" s="5">
        <f>SUM(F83:F117)</f>
        <v>0</v>
      </c>
    </row>
  </sheetData>
  <mergeCells count="21">
    <mergeCell ref="A82:E82"/>
    <mergeCell ref="A118:E118"/>
    <mergeCell ref="A10:F10"/>
    <mergeCell ref="A11:F11"/>
    <mergeCell ref="A12:F12"/>
    <mergeCell ref="A13:F13"/>
    <mergeCell ref="A14:A15"/>
    <mergeCell ref="B14:B15"/>
    <mergeCell ref="C14:C15"/>
    <mergeCell ref="D14:D15"/>
    <mergeCell ref="A1:F1"/>
    <mergeCell ref="A2:F2"/>
    <mergeCell ref="A3:F3"/>
    <mergeCell ref="E14:E15"/>
    <mergeCell ref="F14:F15"/>
    <mergeCell ref="B4:E4"/>
    <mergeCell ref="B5:E5"/>
    <mergeCell ref="B6:E6"/>
    <mergeCell ref="B7:E7"/>
    <mergeCell ref="B8:E8"/>
    <mergeCell ref="A9:E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95BBF1AB-4D1E-461E-A35A-463D91DABC6C}">
  <ds:schemaRefs>
    <ds:schemaRef ds:uri="http://schemas.microsoft.com/sharepoint/v3/contenttype/forms"/>
  </ds:schemaRefs>
</ds:datastoreItem>
</file>

<file path=customXml/itemProps2.xml><?xml version="1.0" encoding="utf-8"?>
<ds:datastoreItem xmlns:ds="http://schemas.openxmlformats.org/officeDocument/2006/customXml" ds:itemID="{5E05D3BA-7277-4B35-92F5-5130BFD20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0F50D-9BDE-47E5-9676-D72BA1686470}">
  <ds:schemaRefs>
    <ds:schemaRef ds:uri="5f27ad8b-8acf-4af6-8719-9d4dee975e46"/>
    <ds:schemaRef ds:uri="047beb7f-918b-4a93-a74e-e2e8d62f8194"/>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Low Side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2024-02-09T07:44:28Z</dcterms:created>
  <dcterms:modified xsi:type="dcterms:W3CDTF">2024-02-15T09:23:02Z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