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upti Dalvi\OneDrive - Travel food Services\Documents\Ahmedabad T1\3rd wave\Third Wave Coffee 09.02.24\Third Wave Coffee 09.02.24\10 BOQ\"/>
    </mc:Choice>
  </mc:AlternateContent>
  <bookViews>
    <workbookView xWindow="0" yWindow="0" windowWidth="20490" windowHeight="7620"/>
  </bookViews>
  <sheets>
    <sheet name="Low Side Work"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 i="1" l="1"/>
  <c r="A11" i="1"/>
  <c r="F20" i="1"/>
  <c r="F25" i="1"/>
  <c r="F30" i="1"/>
  <c r="F33" i="1"/>
  <c r="F36" i="1"/>
  <c r="F39" i="1"/>
  <c r="F44" i="1"/>
  <c r="F49" i="1"/>
  <c r="F54" i="1"/>
  <c r="F55" i="1"/>
  <c r="F59" i="1"/>
  <c r="F60" i="1"/>
  <c r="F65" i="1"/>
  <c r="F68" i="1"/>
  <c r="F70" i="1"/>
  <c r="F72" i="1"/>
  <c r="F74" i="1"/>
  <c r="F76" i="1"/>
  <c r="F78" i="1"/>
  <c r="F79" i="1"/>
  <c r="F80" i="1"/>
  <c r="F94" i="1"/>
  <c r="F97" i="1"/>
  <c r="F101" i="1"/>
  <c r="F105" i="1"/>
  <c r="F111" i="1"/>
  <c r="F114" i="1"/>
  <c r="F115" i="1"/>
  <c r="F116" i="1"/>
  <c r="F82" i="1" l="1"/>
  <c r="F5" i="1" s="1"/>
  <c r="F118" i="1"/>
  <c r="F7" i="1" s="1"/>
</calcChain>
</file>

<file path=xl/sharedStrings.xml><?xml version="1.0" encoding="utf-8"?>
<sst xmlns="http://schemas.openxmlformats.org/spreadsheetml/2006/main" count="143" uniqueCount="115">
  <si>
    <t>Sub Total Part D</t>
  </si>
  <si>
    <t>RM</t>
  </si>
  <si>
    <t>8 SWG GI Wire</t>
  </si>
  <si>
    <t>25 mm x 3 mm GI strip</t>
  </si>
  <si>
    <t>Lot</t>
  </si>
  <si>
    <t>Supplying and laying of the following earthing clamped to wall with suitable clamps saddles and fixing bolts/ in ground including the cost of digging and back filling as required and complete as required to comply with IS 3043:1987. All copper joints shall be tinned. The rates shall be inclusive of making test joints where ever required</t>
  </si>
  <si>
    <t>Earthing</t>
  </si>
  <si>
    <t xml:space="preserve">Providing and fixing  flexible power cable  of  3 core x 1.5 sqmm copper between Indoor units and their power points          </t>
  </si>
  <si>
    <t>3.3.1.1</t>
  </si>
  <si>
    <t>Indoor Units</t>
  </si>
  <si>
    <t>3.3.1</t>
  </si>
  <si>
    <t>Power Cabling</t>
  </si>
  <si>
    <t xml:space="preserve">Providing &amp;  fixing control cum  transmission wiring of 2 core x 1.5 sqmm copper in MS conduits between indoor and out door unit and between indoor units and their remote sensor/controller.  </t>
  </si>
  <si>
    <t>3.2.1</t>
  </si>
  <si>
    <t>Control &amp; Transmission Wiring</t>
  </si>
  <si>
    <t>Mtrs</t>
  </si>
  <si>
    <t>3 C      x    4 Sq. mm</t>
  </si>
  <si>
    <t>Supplying, laying, testing and commissioning of XLPE insulated copper conductor armored cables of 1.1 KV grade of following sizes directly on wall/structural frame/ cable trays or racks using approved type of clamps,End terminations with Double Compression type glands on both ends, double earthing with GI strip/wire of suitable size and hardware as per specifications.</t>
  </si>
  <si>
    <t>Cables</t>
  </si>
  <si>
    <t>Nos.</t>
  </si>
  <si>
    <t>16 Amps TPN Isolator</t>
  </si>
  <si>
    <t>Isolators</t>
  </si>
  <si>
    <t>Set</t>
  </si>
  <si>
    <t>Each star-delta/DOL starter consists of current operated MN type over load relay, contactor, push button, ON/OFF indication light</t>
  </si>
  <si>
    <t>--</t>
  </si>
  <si>
    <t>1 No. Digital Type Ammeter</t>
  </si>
  <si>
    <t>1 No corresponding single phase preventer</t>
  </si>
  <si>
    <t xml:space="preserve">1 No. DOL  starter for 1.5 KW motor </t>
  </si>
  <si>
    <t>1 No. 16 Amps TP MCB - 3 Phase</t>
  </si>
  <si>
    <t>OUTGOING</t>
  </si>
  <si>
    <t>(1 x 1.5 KW)</t>
  </si>
  <si>
    <t xml:space="preserve">Panel-P01  </t>
  </si>
  <si>
    <t>Supply, installation, testing and commissioning of panel boards made of 2.0 mm thick steel sheet duly powder coated with voltmeter, ammeter, electronic energy meter, indicating lights, Stop/manual /Auto selector switch in each, outgoing current operated single phase preventer. The starters should have potential free contacts for connection to Building Automation System. The panel shall include contactors /over load relay with built in single phase protection / Time delay relay for delayed automatic start of the motor. All panels should have spare NO/ NC Contacts for BMS applications as required.</t>
  </si>
  <si>
    <t xml:space="preserve">Electrical Control Panel </t>
  </si>
  <si>
    <t>Electrical Works</t>
  </si>
  <si>
    <t>Part D</t>
  </si>
  <si>
    <t>Sub Total Part C</t>
  </si>
  <si>
    <t>400 MM Aluminium Continuous Grille</t>
  </si>
  <si>
    <t>7.5.3</t>
  </si>
  <si>
    <t>150 MM Aluminium Continuous Grille</t>
  </si>
  <si>
    <t>7.5.2</t>
  </si>
  <si>
    <t>100 MM Aluminium Continuous Grille</t>
  </si>
  <si>
    <t>7.5.1</t>
  </si>
  <si>
    <t>Sqm.</t>
  </si>
  <si>
    <t>Supply ,Installation, Testing and Commissioning &amp; fixing of powder coated extruded aluminium Return Air diffusers with aluminium volume control dampers as per specifications</t>
  </si>
  <si>
    <t>Suppy , Installation, Testing and Commissioning &amp; fixing of powder coated extruded aluminium Supply Air diffusers with aluminium volume control dampers as per specifications</t>
  </si>
  <si>
    <t>Supply ,Installation, Testing and Commissioning &amp; fixing of powder coated extruded aluminium Supply Air Grills as per specifications</t>
  </si>
  <si>
    <t>Supply , Installation, Testing and Commissioning of Al volume control grille damper complete with neoprene rubber gaskets, nuts, bolts, screws linkages, flanges etc., as per specifications.</t>
  </si>
  <si>
    <t>Supply , Installation, Testing and Commissioning of GI volume control duct damper complete with neoprene rubber gaskets, nuts, bolts, screws linkages, flanges etc., as per specifications.</t>
  </si>
  <si>
    <t>DUCT ACCESSORIES</t>
  </si>
  <si>
    <t>Sqm</t>
  </si>
  <si>
    <t>13 MM Thick</t>
  </si>
  <si>
    <t>6.1.1</t>
  </si>
  <si>
    <t>Supplying and fixing 13 mm thick closed cell elastomeric insulation of density 55 kg/cu.m.and K valueof not less than 0.037W/mk at 20 deg C as per specifications and drawings.</t>
  </si>
  <si>
    <t>Acoustic Lining</t>
  </si>
  <si>
    <t>INSULATION</t>
  </si>
  <si>
    <t xml:space="preserve">0.80 MM (22 Gauge)  </t>
  </si>
  <si>
    <t>5.2.2</t>
  </si>
  <si>
    <t xml:space="preserve">0.63 MM (24 Gauge)  </t>
  </si>
  <si>
    <t>5.2.1</t>
  </si>
  <si>
    <t>Installation, Testing and Commissioning of site fabricated GSS sheet metal rectangular ducting complete with neoprene rubber gaskets, elbows, splitter dampers, vanes,  hangers, supports etc. as per approved drawings and specifications of following sheet thickness complete as required.</t>
  </si>
  <si>
    <t xml:space="preserve">G.I. Sheet Metal Ducting - Site Fabricated </t>
  </si>
  <si>
    <t>5.1.2</t>
  </si>
  <si>
    <t>5.1.1</t>
  </si>
  <si>
    <t>Installation, Testing and Commissioning of factory fabricated GSS sheet metal rectangular ducting complete with neoprene rubber gaskets, elbows, splitter dampers, vanes,  hangers, supports etc. as per approved drawings and specifications of following sheet thickness complete as required.</t>
  </si>
  <si>
    <t xml:space="preserve">G.I. Sheet Metal Ducting - Factory Fabricated </t>
  </si>
  <si>
    <t>DUCTING</t>
  </si>
  <si>
    <t>Mtrs.</t>
  </si>
  <si>
    <t>32 mm dia</t>
  </si>
  <si>
    <t>Supply, erection, testing and commissioning of following sizes of  'B' Class G.I piping insulated with 9 mm thick Nitrile Rubber complete with G.I. fittings hangers supports,etc.as required.</t>
  </si>
  <si>
    <t>Drain Piping</t>
  </si>
  <si>
    <t>(Note : 1RM is equal to 1 RM of gas line and 1 RM of liquid line)</t>
  </si>
  <si>
    <t>5.5 TR Machine (Liquid Line + Gas Line)</t>
  </si>
  <si>
    <t>a.</t>
  </si>
  <si>
    <t xml:space="preserve">Providing and fixing  copper piping with nitreal rubber with chaseling as per specifications and drawings. </t>
  </si>
  <si>
    <t>DX SYSTEM</t>
  </si>
  <si>
    <t>20mm dia</t>
  </si>
  <si>
    <t>2.5.1</t>
  </si>
  <si>
    <t>Providing and Fixing  of automatic air vent of approved make as per specifications/drawings</t>
  </si>
  <si>
    <t>4" Dial</t>
  </si>
  <si>
    <t>2.4.1</t>
  </si>
  <si>
    <t>Dial Presure Guages with isolating valve &amp; piping etc.</t>
  </si>
  <si>
    <t>6" long</t>
  </si>
  <si>
    <t>2.3.1</t>
  </si>
  <si>
    <t>Stem Type Thermometer complete with thermowell etc.</t>
  </si>
  <si>
    <t>40 mm dia- 9.0 TR AHU</t>
  </si>
  <si>
    <t>2.2.1</t>
  </si>
  <si>
    <t>Supply &amp; installation, testing and commissioning of electronic self balancing valve with integrated two way modulating control valves in a single body. The actuator shall be capable of accepting 1-10 VCD 4-20A electrical signed and shall provided similar transcend feed back output singed to control system. The minimum close off pressure of actuator must be 1.5 times shut of head of pump as per Specification of following size.</t>
  </si>
  <si>
    <t>Dynamic Balancing Valve-PID type</t>
  </si>
  <si>
    <t>40 mm dia -PN16 -- Insulation as per Chilled water pipe</t>
  </si>
  <si>
    <t>2.1.1</t>
  </si>
  <si>
    <t>Providing and Fixing of the following valves with PN-16 Ratings complete with flanges /nuts/ bolts/gaskets etc. Butterfly valve shall have CI body seal of black nitrile rubber (tight shutoff) S.G. iron disc(nylon coated) PTFE coated shafts etc. as required. These valves should be suitable for flow in either direction and seal in both directions and should be integral moulded  design.</t>
  </si>
  <si>
    <t xml:space="preserve">Manual Butterfly Valves </t>
  </si>
  <si>
    <t>Insulated Valves</t>
  </si>
  <si>
    <t>40mm with 32mm thick</t>
  </si>
  <si>
    <t>i</t>
  </si>
  <si>
    <t xml:space="preserve">Supplying, laying/ fixing, testing and commissioning of chilled water piping with Insulation with Class O nitrile Rubber pre-slit, pipe sleeve upto 100 mm dia and sheet for bigger dia with  factory Laminated 7 mill woven glass cloth of thicknesses as specified, with approved adhesive. Manufactured supplied, suitable sized nitrile rubber pipe supports with PUF/PIR inserts shall be used. Thermal conductivity should not exceed 0.035 W/MK at 0 degree celsius and water vaper resisitance &gt; 7000. Manufactures tapes and adhesive to used only. The pipe supports should also be of nitrile rubber with PUF/PIR inserts and are to be installed as per manufacturer's recomendation. </t>
  </si>
  <si>
    <t>Chilled Water Piping with Nitrile Rubber Insulation</t>
  </si>
  <si>
    <t>Low Side Works</t>
  </si>
  <si>
    <t>Part C</t>
  </si>
  <si>
    <t>Amount(Rs.)</t>
  </si>
  <si>
    <t>Rate(Rs.)</t>
  </si>
  <si>
    <t>Qty.</t>
  </si>
  <si>
    <t>Unit</t>
  </si>
  <si>
    <t>Description</t>
  </si>
  <si>
    <t>S.No.</t>
  </si>
  <si>
    <t>The prices are to be quoted in the below mentioned form and shall include the supply, installation, Testing and Commissioning at site of all the equipments, ancillary materials  except  where  specified  otherwise  and  all  such  items  whatsoever  which  may  be  required  to fulfill the intent  and purpose as laid down in the drawings and specifications shall include all  taxes  and  duties on a basis works contract.</t>
  </si>
  <si>
    <t>HVAC WORKS</t>
  </si>
  <si>
    <t>GRAND TOTAL</t>
  </si>
  <si>
    <t>Part C: Electrical Works</t>
  </si>
  <si>
    <t>D</t>
  </si>
  <si>
    <t>Part B: Low Side Works</t>
  </si>
  <si>
    <t>C</t>
  </si>
  <si>
    <t>THIRD WAVE COFFEE , PARCEL C , HYDERABAD AIRPORT</t>
  </si>
  <si>
    <t>ESTIMATED COST- HVAC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</si>
</sst>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_(* #,##0.00_);_(* \(#,##0.00\);_(* &quot;-&quot;??_);_(@_)"/>
    <numFmt numFmtId="165" formatCode="0.0"/>
    <numFmt numFmtId="166" formatCode="_(* #,##0_);_(* \(#,##0\);_(* &quot;-&quot;??_);_(@_)"/>
  </numFmts>
  <fonts count="19" x14ac:knownFonts="1">
    <font>
      <sz val="10"/>
      <name val="Arial"/>
    </font>
    <font>
      <sz val="10"/>
      <name val="Arial"/>
    </font>
    <font>
      <sz val="10"/>
      <name val="Arial"/>
      <family val="2"/>
    </font>
    <font>
      <b/>
      <sz val="10"/>
      <name val="Arial"/>
      <family val="2"/>
    </font>
    <font>
      <sz val="10"/>
      <name val="Trebuchet MS"/>
      <family val="2"/>
    </font>
    <font>
      <b/>
      <u/>
      <sz val="10"/>
      <name val="Arial"/>
      <family val="2"/>
    </font>
    <font>
      <sz val="10"/>
      <color rgb="FFFF0000"/>
      <name val="Arial"/>
      <family val="2"/>
    </font>
    <font>
      <sz val="10"/>
      <color rgb="FFFF0000"/>
      <name val="Trebuchet MS"/>
      <family val="2"/>
    </font>
    <font>
      <sz val="11"/>
      <name val="Garamond"/>
      <family val="1"/>
    </font>
    <font>
      <b/>
      <sz val="11"/>
      <name val="Garamond"/>
      <family val="1"/>
    </font>
    <font>
      <sz val="10"/>
      <name val="Helv"/>
      <family val="2"/>
    </font>
    <font>
      <i/>
      <sz val="10"/>
      <name val="Arial"/>
      <family val="2"/>
    </font>
    <font>
      <sz val="11"/>
      <name val="Arial"/>
      <family val="2"/>
    </font>
    <font>
      <b/>
      <u/>
      <sz val="11"/>
      <name val="Garamond"/>
      <family val="1"/>
    </font>
    <font>
      <sz val="10"/>
      <name val="Calibri Light"/>
      <family val="1"/>
      <scheme val="major"/>
    </font>
    <font>
      <sz val="12"/>
      <color rgb="FF0000FF"/>
      <name val="Arial"/>
      <family val="2"/>
    </font>
    <font>
      <b/>
      <u/>
      <sz val="12"/>
      <color rgb="FF0000FF"/>
      <name val="Arial"/>
      <family val="2"/>
    </font>
    <font>
      <sz val="14"/>
      <color rgb="FFFF0000"/>
      <name val="Arial"/>
      <family val="2"/>
    </font>
    <font>
      <b/>
      <u/>
      <sz val="14"/>
      <color rgb="FFFF0000"/>
      <name val="Arial"/>
      <family val="2"/>
    </font>
  </fonts>
  <fills count="2">
    <fill>
      <patternFill patternType="none"/>
    </fill>
    <fill>
      <patternFill patternType="gray125"/>
    </fill>
  </fills>
  <borders count="29">
    <border>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thin">
        <color indexed="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6">
    <xf numFmtId="0" fontId="0" fillId="0" borderId="0"/>
    <xf numFmtId="164" fontId="1"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 fillId="0" borderId="0"/>
    <xf numFmtId="0" fontId="10" fillId="0" borderId="0"/>
  </cellStyleXfs>
  <cellXfs count="182">
    <xf numFmtId="0" fontId="0" fillId="0" borderId="0" xfId="0"/>
    <xf numFmtId="0" fontId="2" fillId="0" borderId="0" xfId="0" applyFont="1" applyFill="1" applyBorder="1" applyAlignment="1">
      <alignment vertical="center"/>
    </xf>
    <xf numFmtId="164" fontId="2" fillId="0" borderId="0" xfId="1"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164" fontId="3" fillId="0" borderId="1" xfId="2" applyFont="1" applyFill="1" applyBorder="1" applyAlignment="1">
      <alignment vertical="center"/>
    </xf>
    <xf numFmtId="0" fontId="4" fillId="0" borderId="0" xfId="0" applyFont="1" applyFill="1" applyAlignment="1">
      <alignment vertical="center"/>
    </xf>
    <xf numFmtId="164" fontId="2" fillId="0" borderId="4" xfId="0" applyNumberFormat="1" applyFont="1" applyFill="1" applyBorder="1" applyAlignment="1">
      <alignment vertical="center"/>
    </xf>
    <xf numFmtId="4" fontId="2" fillId="0" borderId="4" xfId="0" applyNumberFormat="1" applyFont="1" applyFill="1" applyBorder="1" applyAlignment="1">
      <alignment horizontal="right" vertical="center"/>
    </xf>
    <xf numFmtId="0" fontId="2" fillId="0" borderId="4" xfId="0" applyFont="1" applyFill="1" applyBorder="1" applyAlignment="1">
      <alignment horizontal="center" vertical="center"/>
    </xf>
    <xf numFmtId="0" fontId="2" fillId="0" borderId="4" xfId="0" applyFont="1" applyFill="1" applyBorder="1" applyAlignment="1">
      <alignment horizontal="justify" vertical="center" wrapText="1"/>
    </xf>
    <xf numFmtId="0" fontId="2" fillId="0" borderId="4" xfId="0" quotePrefix="1" applyFont="1" applyFill="1" applyBorder="1" applyAlignment="1">
      <alignment horizontal="center" vertical="top"/>
    </xf>
    <xf numFmtId="164" fontId="2" fillId="0" borderId="5" xfId="0" applyNumberFormat="1" applyFont="1" applyFill="1" applyBorder="1" applyAlignment="1">
      <alignment vertical="center"/>
    </xf>
    <xf numFmtId="4" fontId="2" fillId="0" borderId="5" xfId="0" applyNumberFormat="1" applyFont="1" applyFill="1" applyBorder="1" applyAlignment="1">
      <alignment horizontal="right" vertical="center"/>
    </xf>
    <xf numFmtId="0" fontId="2" fillId="0" borderId="5" xfId="0" applyFont="1" applyFill="1" applyBorder="1" applyAlignment="1">
      <alignment horizontal="center"/>
    </xf>
    <xf numFmtId="0" fontId="2" fillId="0" borderId="5" xfId="0" applyFont="1" applyFill="1" applyBorder="1" applyAlignment="1">
      <alignment horizontal="justify" vertical="center"/>
    </xf>
    <xf numFmtId="165" fontId="2" fillId="0" borderId="5" xfId="0" applyNumberFormat="1" applyFont="1" applyFill="1" applyBorder="1" applyAlignment="1">
      <alignment horizontal="center"/>
    </xf>
    <xf numFmtId="0" fontId="2" fillId="0" borderId="5" xfId="0" applyFont="1" applyFill="1" applyBorder="1" applyAlignment="1">
      <alignment horizontal="center" vertical="center"/>
    </xf>
    <xf numFmtId="0" fontId="2" fillId="0" borderId="5" xfId="0" applyFont="1" applyFill="1" applyBorder="1" applyAlignment="1">
      <alignment horizontal="justify" vertical="center" wrapText="1"/>
    </xf>
    <xf numFmtId="0" fontId="2" fillId="0" borderId="5" xfId="0" quotePrefix="1" applyFont="1" applyFill="1" applyBorder="1" applyAlignment="1">
      <alignment horizontal="center" vertical="top"/>
    </xf>
    <xf numFmtId="0" fontId="4" fillId="0" borderId="0" xfId="0" applyFont="1" applyFill="1" applyBorder="1" applyAlignment="1">
      <alignment vertical="center"/>
    </xf>
    <xf numFmtId="0" fontId="2" fillId="0" borderId="5" xfId="0" applyFont="1" applyFill="1" applyBorder="1" applyAlignment="1">
      <alignment horizontal="right" vertical="center"/>
    </xf>
    <xf numFmtId="0" fontId="3" fillId="0" borderId="5" xfId="0" applyFont="1" applyFill="1" applyBorder="1" applyAlignment="1">
      <alignment horizontal="justify" vertical="center"/>
    </xf>
    <xf numFmtId="165" fontId="3" fillId="0" borderId="5" xfId="0" applyNumberFormat="1" applyFont="1" applyFill="1" applyBorder="1" applyAlignment="1">
      <alignment horizontal="center"/>
    </xf>
    <xf numFmtId="0" fontId="3" fillId="0" borderId="5" xfId="0" applyFont="1" applyFill="1" applyBorder="1" applyAlignment="1">
      <alignment vertical="center"/>
    </xf>
    <xf numFmtId="165" fontId="2" fillId="0" borderId="5" xfId="0" applyNumberFormat="1" applyFont="1" applyFill="1" applyBorder="1" applyAlignment="1">
      <alignment horizontal="center" vertical="center"/>
    </xf>
    <xf numFmtId="43" fontId="2" fillId="0" borderId="5" xfId="3" applyNumberFormat="1" applyFont="1" applyFill="1" applyBorder="1" applyAlignment="1">
      <alignment vertical="center"/>
    </xf>
    <xf numFmtId="1" fontId="2" fillId="0" borderId="5" xfId="3" applyNumberFormat="1" applyFont="1" applyFill="1" applyBorder="1" applyAlignment="1">
      <alignment horizontal="center" vertical="center"/>
    </xf>
    <xf numFmtId="0" fontId="2" fillId="0" borderId="5" xfId="4" applyFont="1" applyFill="1" applyBorder="1" applyAlignment="1">
      <alignment horizontal="center" vertical="center" wrapText="1"/>
    </xf>
    <xf numFmtId="0" fontId="2" fillId="0" borderId="5" xfId="4" applyFont="1" applyFill="1" applyBorder="1" applyAlignment="1">
      <alignment horizontal="justify" vertical="top" wrapText="1"/>
    </xf>
    <xf numFmtId="0" fontId="2" fillId="0" borderId="6" xfId="4" applyFont="1" applyFill="1" applyBorder="1" applyAlignment="1">
      <alignment horizontal="center" vertical="top" wrapText="1"/>
    </xf>
    <xf numFmtId="166" fontId="2" fillId="0" borderId="7" xfId="3" applyNumberFormat="1" applyFont="1" applyFill="1" applyBorder="1" applyAlignment="1">
      <alignment vertical="center"/>
    </xf>
    <xf numFmtId="166" fontId="2" fillId="0" borderId="5" xfId="3" applyNumberFormat="1" applyFont="1" applyFill="1" applyBorder="1" applyAlignment="1">
      <alignment vertical="center"/>
    </xf>
    <xf numFmtId="0" fontId="2" fillId="0" borderId="5" xfId="4" applyFont="1" applyFill="1" applyBorder="1" applyAlignment="1">
      <alignment horizontal="center" wrapText="1"/>
    </xf>
    <xf numFmtId="0" fontId="5" fillId="0" borderId="5" xfId="4" applyFont="1" applyFill="1" applyBorder="1" applyAlignment="1">
      <alignment horizontal="justify" vertical="top" wrapText="1"/>
    </xf>
    <xf numFmtId="0" fontId="2" fillId="0" borderId="5" xfId="4" applyFont="1" applyFill="1" applyBorder="1" applyAlignment="1">
      <alignment horizontal="center"/>
    </xf>
    <xf numFmtId="0" fontId="2" fillId="0" borderId="6" xfId="4" applyFont="1" applyFill="1" applyBorder="1" applyAlignment="1">
      <alignment horizontal="center"/>
    </xf>
    <xf numFmtId="0" fontId="2" fillId="0" borderId="5" xfId="4" applyFont="1" applyFill="1" applyBorder="1" applyAlignment="1">
      <alignment horizontal="justify" vertical="center" wrapText="1"/>
    </xf>
    <xf numFmtId="0" fontId="2" fillId="0" borderId="6" xfId="4" applyFont="1" applyFill="1" applyBorder="1" applyAlignment="1">
      <alignment horizontal="center" vertical="center" wrapText="1"/>
    </xf>
    <xf numFmtId="0" fontId="3" fillId="0" borderId="6" xfId="4" applyFont="1" applyFill="1" applyBorder="1" applyAlignment="1">
      <alignment horizontal="center" wrapText="1"/>
    </xf>
    <xf numFmtId="0" fontId="3" fillId="0" borderId="5" xfId="0" applyFont="1" applyFill="1" applyBorder="1" applyAlignment="1">
      <alignment horizontal="center"/>
    </xf>
    <xf numFmtId="0" fontId="5" fillId="0" borderId="5" xfId="0" applyFont="1" applyFill="1" applyBorder="1" applyAlignment="1">
      <alignment horizontal="justify" vertical="center"/>
    </xf>
    <xf numFmtId="2" fontId="2" fillId="0" borderId="5" xfId="0" applyNumberFormat="1" applyFont="1" applyFill="1" applyBorder="1" applyAlignment="1">
      <alignment vertical="center"/>
    </xf>
    <xf numFmtId="0" fontId="2" fillId="0" borderId="5" xfId="0" applyFont="1" applyFill="1" applyBorder="1"/>
    <xf numFmtId="165" fontId="3" fillId="0" borderId="5" xfId="0" quotePrefix="1" applyNumberFormat="1" applyFont="1" applyFill="1" applyBorder="1" applyAlignment="1">
      <alignment horizontal="center" vertical="top"/>
    </xf>
    <xf numFmtId="0" fontId="6" fillId="0" borderId="5" xfId="0" quotePrefix="1" applyFont="1" applyFill="1" applyBorder="1" applyAlignment="1">
      <alignment horizontal="center" vertical="center"/>
    </xf>
    <xf numFmtId="0" fontId="6" fillId="0" borderId="5" xfId="0" applyFont="1" applyFill="1" applyBorder="1" applyAlignment="1">
      <alignment horizontal="right" vertical="center"/>
    </xf>
    <xf numFmtId="0" fontId="6" fillId="0" borderId="5" xfId="0" applyFont="1" applyFill="1" applyBorder="1" applyAlignment="1">
      <alignment horizontal="center" vertical="center"/>
    </xf>
    <xf numFmtId="0" fontId="3" fillId="0" borderId="5" xfId="0" applyFont="1" applyFill="1" applyBorder="1" applyAlignment="1">
      <alignment horizontal="left" vertical="center"/>
    </xf>
    <xf numFmtId="0" fontId="7" fillId="0" borderId="0" xfId="0" applyFont="1" applyFill="1" applyBorder="1" applyAlignment="1">
      <alignment vertical="center"/>
    </xf>
    <xf numFmtId="0" fontId="3" fillId="0" borderId="5" xfId="0" applyFont="1" applyFill="1" applyBorder="1" applyAlignment="1">
      <alignment vertical="center" wrapText="1"/>
    </xf>
    <xf numFmtId="165" fontId="3" fillId="0" borderId="5" xfId="0" applyNumberFormat="1" applyFont="1" applyFill="1" applyBorder="1" applyAlignment="1">
      <alignment horizontal="center" vertical="center"/>
    </xf>
    <xf numFmtId="0" fontId="2" fillId="0" borderId="5" xfId="0" quotePrefix="1" applyFont="1" applyFill="1" applyBorder="1" applyAlignment="1">
      <alignment horizontal="justify" vertical="center" wrapText="1"/>
    </xf>
    <xf numFmtId="2" fontId="2" fillId="0" borderId="8" xfId="0" applyNumberFormat="1" applyFont="1" applyFill="1" applyBorder="1" applyAlignment="1">
      <alignment vertical="top"/>
    </xf>
    <xf numFmtId="2" fontId="2" fillId="0" borderId="9" xfId="0" applyNumberFormat="1" applyFont="1" applyFill="1" applyBorder="1" applyAlignment="1">
      <alignment vertical="top"/>
    </xf>
    <xf numFmtId="0" fontId="2" fillId="0" borderId="9" xfId="0" applyFont="1" applyFill="1" applyBorder="1" applyAlignment="1">
      <alignment horizontal="center" vertical="center"/>
    </xf>
    <xf numFmtId="0" fontId="2" fillId="0" borderId="9" xfId="0" applyFont="1" applyFill="1" applyBorder="1" applyAlignment="1">
      <alignment wrapText="1"/>
    </xf>
    <xf numFmtId="165" fontId="2" fillId="0" borderId="10" xfId="0" applyNumberFormat="1" applyFont="1" applyFill="1" applyBorder="1" applyAlignment="1">
      <alignment horizontal="justify" vertical="center"/>
    </xf>
    <xf numFmtId="164" fontId="2" fillId="0" borderId="11" xfId="1" applyFont="1" applyFill="1" applyBorder="1" applyAlignment="1">
      <alignment vertical="center"/>
    </xf>
    <xf numFmtId="164" fontId="2" fillId="0" borderId="4" xfId="1" applyFont="1" applyFill="1" applyBorder="1" applyAlignment="1">
      <alignment vertical="top"/>
    </xf>
    <xf numFmtId="0" fontId="3" fillId="0" borderId="4" xfId="0" applyFont="1" applyFill="1" applyBorder="1" applyAlignment="1">
      <alignment horizontal="justify" vertical="center"/>
    </xf>
    <xf numFmtId="165" fontId="3" fillId="0" borderId="12" xfId="0" applyNumberFormat="1" applyFont="1" applyFill="1" applyBorder="1" applyAlignment="1">
      <alignment horizontal="center" vertical="center"/>
    </xf>
    <xf numFmtId="164" fontId="3" fillId="0" borderId="13" xfId="1" applyFont="1" applyFill="1" applyBorder="1" applyAlignment="1">
      <alignment vertical="center"/>
    </xf>
    <xf numFmtId="164" fontId="2" fillId="0" borderId="11" xfId="2" applyFont="1" applyFill="1" applyBorder="1" applyAlignment="1">
      <alignment vertical="center"/>
    </xf>
    <xf numFmtId="164" fontId="2" fillId="0" borderId="4" xfId="2" applyFont="1" applyFill="1" applyBorder="1" applyAlignment="1">
      <alignment horizontal="right" vertical="center"/>
    </xf>
    <xf numFmtId="0" fontId="2" fillId="0" borderId="4" xfId="0" applyNumberFormat="1" applyFont="1" applyFill="1" applyBorder="1" applyAlignment="1" applyProtection="1">
      <alignment vertical="top"/>
    </xf>
    <xf numFmtId="0" fontId="2" fillId="0" borderId="12" xfId="0" applyNumberFormat="1" applyFont="1" applyFill="1" applyBorder="1" applyAlignment="1" applyProtection="1">
      <alignment horizontal="center" vertical="center"/>
    </xf>
    <xf numFmtId="164" fontId="2" fillId="0" borderId="5" xfId="2" applyFont="1" applyFill="1" applyBorder="1" applyAlignment="1">
      <alignment horizontal="right" vertical="center"/>
    </xf>
    <xf numFmtId="0" fontId="2" fillId="0" borderId="5" xfId="0" applyNumberFormat="1" applyFont="1" applyFill="1" applyBorder="1" applyAlignment="1" applyProtection="1">
      <alignment horizontal="justify" vertical="top"/>
    </xf>
    <xf numFmtId="0" fontId="2" fillId="0" borderId="5" xfId="0" applyNumberFormat="1" applyFont="1" applyFill="1" applyBorder="1" applyAlignment="1" applyProtection="1">
      <alignment horizontal="center" vertical="center"/>
    </xf>
    <xf numFmtId="164" fontId="2" fillId="0" borderId="5" xfId="2" applyFont="1" applyFill="1" applyBorder="1" applyAlignment="1">
      <alignment vertical="center"/>
    </xf>
    <xf numFmtId="0" fontId="2" fillId="0" borderId="5" xfId="0" applyNumberFormat="1" applyFont="1" applyFill="1" applyBorder="1" applyAlignment="1" applyProtection="1">
      <alignment vertical="top"/>
    </xf>
    <xf numFmtId="0" fontId="5" fillId="0" borderId="5" xfId="0" applyFont="1" applyFill="1" applyBorder="1" applyAlignment="1">
      <alignment horizontal="justify" vertical="top"/>
    </xf>
    <xf numFmtId="164" fontId="2" fillId="0" borderId="14" xfId="2" applyFont="1" applyFill="1" applyBorder="1" applyAlignment="1">
      <alignment vertical="center"/>
    </xf>
    <xf numFmtId="0" fontId="2" fillId="0" borderId="6" xfId="0" applyNumberFormat="1" applyFont="1" applyFill="1" applyBorder="1" applyAlignment="1" applyProtection="1">
      <alignment horizontal="center" vertical="center"/>
    </xf>
    <xf numFmtId="0" fontId="2" fillId="0" borderId="5" xfId="0" applyFont="1" applyFill="1" applyBorder="1" applyAlignment="1">
      <alignment vertical="center"/>
    </xf>
    <xf numFmtId="0" fontId="2" fillId="0" borderId="5" xfId="0" applyNumberFormat="1" applyFont="1" applyFill="1" applyBorder="1" applyAlignment="1" applyProtection="1">
      <alignment vertical="top" wrapText="1"/>
    </xf>
    <xf numFmtId="0" fontId="2" fillId="0" borderId="0" xfId="0" applyFont="1" applyFill="1" applyBorder="1" applyAlignment="1">
      <alignment vertical="center" wrapText="1"/>
    </xf>
    <xf numFmtId="2" fontId="2" fillId="0" borderId="5" xfId="0" applyNumberFormat="1" applyFont="1" applyFill="1" applyBorder="1" applyAlignment="1">
      <alignment vertical="top"/>
    </xf>
    <xf numFmtId="164" fontId="2" fillId="0" borderId="0" xfId="0" applyNumberFormat="1" applyFont="1" applyFill="1" applyBorder="1" applyAlignment="1" applyProtection="1">
      <alignment vertical="center"/>
    </xf>
    <xf numFmtId="164" fontId="2" fillId="0" borderId="0"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vertical="center"/>
    </xf>
    <xf numFmtId="164" fontId="2" fillId="0" borderId="15" xfId="0" applyNumberFormat="1" applyFont="1" applyFill="1" applyBorder="1" applyAlignment="1" applyProtection="1">
      <alignment vertical="center"/>
    </xf>
    <xf numFmtId="164" fontId="2" fillId="0" borderId="16" xfId="0" applyNumberFormat="1" applyFont="1" applyFill="1" applyBorder="1" applyAlignment="1" applyProtection="1">
      <alignment horizontal="right" vertical="center"/>
    </xf>
    <xf numFmtId="0" fontId="2" fillId="0" borderId="16" xfId="0" applyNumberFormat="1" applyFont="1" applyFill="1" applyBorder="1" applyAlignment="1" applyProtection="1">
      <alignment horizontal="center" vertical="center"/>
    </xf>
    <xf numFmtId="0" fontId="2" fillId="0" borderId="16" xfId="0" applyNumberFormat="1" applyFont="1" applyFill="1" applyBorder="1" applyAlignment="1" applyProtection="1">
      <alignment vertical="center"/>
    </xf>
    <xf numFmtId="0" fontId="2" fillId="0" borderId="17" xfId="0" applyNumberFormat="1" applyFont="1" applyFill="1" applyBorder="1" applyAlignment="1" applyProtection="1">
      <alignment horizontal="center" vertical="center"/>
    </xf>
    <xf numFmtId="0" fontId="2" fillId="0" borderId="16" xfId="0" applyNumberFormat="1" applyFont="1" applyFill="1" applyBorder="1" applyAlignment="1" applyProtection="1">
      <alignment horizontal="justify" vertical="center"/>
    </xf>
    <xf numFmtId="0" fontId="2" fillId="0" borderId="16" xfId="0" applyNumberFormat="1" applyFont="1" applyFill="1" applyBorder="1" applyAlignment="1" applyProtection="1">
      <alignment horizontal="justify" vertical="top"/>
    </xf>
    <xf numFmtId="0" fontId="5" fillId="0" borderId="16" xfId="0" applyNumberFormat="1" applyFont="1" applyFill="1" applyBorder="1" applyAlignment="1" applyProtection="1">
      <alignment horizontal="justify" vertical="center"/>
    </xf>
    <xf numFmtId="0" fontId="3" fillId="0" borderId="17" xfId="0" applyNumberFormat="1" applyFont="1" applyFill="1" applyBorder="1" applyAlignment="1" applyProtection="1">
      <alignment horizontal="center" vertical="center"/>
    </xf>
    <xf numFmtId="0" fontId="8" fillId="0" borderId="0" xfId="0" applyFont="1" applyFill="1" applyBorder="1" applyAlignment="1">
      <alignment vertical="center"/>
    </xf>
    <xf numFmtId="165" fontId="2" fillId="0" borderId="18" xfId="0" applyNumberFormat="1" applyFont="1" applyFill="1" applyBorder="1" applyAlignment="1">
      <alignment horizontal="center" vertical="center"/>
    </xf>
    <xf numFmtId="2" fontId="8" fillId="0" borderId="5" xfId="0" applyNumberFormat="1" applyFont="1" applyFill="1" applyBorder="1" applyAlignment="1">
      <alignment vertical="top"/>
    </xf>
    <xf numFmtId="0" fontId="8" fillId="0" borderId="5" xfId="0" applyFont="1" applyFill="1" applyBorder="1" applyAlignment="1">
      <alignment horizontal="center" vertical="center"/>
    </xf>
    <xf numFmtId="165" fontId="9" fillId="0" borderId="5" xfId="0" applyNumberFormat="1" applyFont="1" applyFill="1" applyBorder="1" applyAlignment="1">
      <alignment horizontal="center" vertical="top" wrapText="1"/>
    </xf>
    <xf numFmtId="165" fontId="3" fillId="0" borderId="6" xfId="0" quotePrefix="1" applyNumberFormat="1" applyFont="1" applyFill="1" applyBorder="1" applyAlignment="1">
      <alignment horizontal="center" vertical="center"/>
    </xf>
    <xf numFmtId="0" fontId="2" fillId="0" borderId="0" xfId="0" applyFont="1" applyFill="1" applyBorder="1"/>
    <xf numFmtId="165" fontId="2" fillId="0" borderId="6" xfId="0" applyNumberFormat="1" applyFont="1" applyFill="1" applyBorder="1" applyAlignment="1">
      <alignment horizontal="center" vertical="center"/>
    </xf>
    <xf numFmtId="43" fontId="2" fillId="0" borderId="7" xfId="3" applyNumberFormat="1" applyFont="1" applyFill="1" applyBorder="1" applyAlignment="1">
      <alignment horizontal="center" vertical="center"/>
    </xf>
    <xf numFmtId="43" fontId="2" fillId="0" borderId="5" xfId="3" applyNumberFormat="1" applyFont="1" applyFill="1" applyBorder="1" applyAlignment="1">
      <alignment horizontal="right" vertical="center"/>
    </xf>
    <xf numFmtId="1" fontId="2" fillId="0" borderId="5" xfId="4" applyNumberFormat="1" applyFont="1" applyFill="1" applyBorder="1" applyAlignment="1">
      <alignment horizontal="center" vertical="center"/>
    </xf>
    <xf numFmtId="0" fontId="2" fillId="0" borderId="5" xfId="5" applyFont="1" applyFill="1" applyBorder="1" applyAlignment="1">
      <alignment horizontal="center" vertical="center" wrapText="1"/>
    </xf>
    <xf numFmtId="0" fontId="11" fillId="0" borderId="5" xfId="5" applyFont="1" applyFill="1" applyBorder="1" applyAlignment="1">
      <alignment horizontal="justify" vertical="center" wrapText="1"/>
    </xf>
    <xf numFmtId="165" fontId="2" fillId="0" borderId="6" xfId="4" applyNumberFormat="1" applyFont="1" applyFill="1" applyBorder="1" applyAlignment="1">
      <alignment horizontal="center" vertical="center"/>
    </xf>
    <xf numFmtId="2" fontId="2" fillId="0" borderId="7" xfId="4" applyNumberFormat="1" applyFont="1" applyFill="1" applyBorder="1" applyAlignment="1">
      <alignment vertical="top"/>
    </xf>
    <xf numFmtId="2" fontId="2" fillId="0" borderId="5" xfId="4" applyNumberFormat="1" applyFont="1" applyFill="1" applyBorder="1" applyAlignment="1">
      <alignment vertical="top"/>
    </xf>
    <xf numFmtId="0" fontId="2" fillId="0" borderId="5" xfId="4" applyFont="1" applyFill="1" applyBorder="1" applyAlignment="1">
      <alignment horizontal="center" vertical="center"/>
    </xf>
    <xf numFmtId="1" fontId="2" fillId="0" borderId="19" xfId="3" applyNumberFormat="1" applyFont="1" applyFill="1" applyBorder="1" applyAlignment="1">
      <alignment horizontal="center" vertical="center"/>
    </xf>
    <xf numFmtId="0" fontId="2" fillId="0" borderId="5" xfId="4" applyFont="1" applyFill="1" applyBorder="1" applyAlignment="1">
      <alignment horizontal="left"/>
    </xf>
    <xf numFmtId="0" fontId="2" fillId="0" borderId="6" xfId="4" applyFont="1" applyFill="1" applyBorder="1" applyAlignment="1">
      <alignment horizontal="left"/>
    </xf>
    <xf numFmtId="1" fontId="3" fillId="0" borderId="5" xfId="3" applyNumberFormat="1" applyFont="1" applyFill="1" applyBorder="1" applyAlignment="1">
      <alignment vertical="center"/>
    </xf>
    <xf numFmtId="0" fontId="5" fillId="0" borderId="5" xfId="4" applyFont="1" applyFill="1" applyBorder="1" applyAlignment="1">
      <alignment horizontal="left"/>
    </xf>
    <xf numFmtId="164" fontId="12" fillId="0" borderId="5" xfId="2" applyFont="1" applyFill="1" applyBorder="1" applyAlignment="1">
      <alignment vertical="center"/>
    </xf>
    <xf numFmtId="165" fontId="2" fillId="0" borderId="5" xfId="0" applyNumberFormat="1" applyFont="1" applyFill="1" applyBorder="1" applyAlignment="1">
      <alignment horizontal="center" vertical="top" wrapText="1"/>
    </xf>
    <xf numFmtId="165" fontId="6" fillId="0" borderId="5" xfId="0" applyNumberFormat="1" applyFont="1" applyFill="1" applyBorder="1" applyAlignment="1">
      <alignment horizontal="center" vertical="top" wrapText="1"/>
    </xf>
    <xf numFmtId="164" fontId="8" fillId="0" borderId="5" xfId="0" applyNumberFormat="1" applyFont="1" applyFill="1" applyBorder="1" applyAlignment="1">
      <alignment horizontal="right" vertical="center"/>
    </xf>
    <xf numFmtId="4" fontId="8" fillId="0" borderId="5" xfId="0" applyNumberFormat="1" applyFont="1" applyFill="1" applyBorder="1" applyAlignment="1">
      <alignment horizontal="right" vertical="center"/>
    </xf>
    <xf numFmtId="0" fontId="8" fillId="0" borderId="5" xfId="0" applyFont="1" applyFill="1" applyBorder="1" applyAlignment="1">
      <alignment horizontal="justify" vertical="center"/>
    </xf>
    <xf numFmtId="164" fontId="2" fillId="0" borderId="16" xfId="0" applyNumberFormat="1" applyFont="1" applyFill="1" applyBorder="1" applyAlignment="1" applyProtection="1">
      <alignment vertical="center"/>
    </xf>
    <xf numFmtId="165" fontId="2" fillId="0" borderId="17" xfId="0" applyNumberFormat="1" applyFont="1" applyFill="1" applyBorder="1" applyAlignment="1" applyProtection="1">
      <alignment horizontal="center" vertical="center"/>
    </xf>
    <xf numFmtId="0" fontId="2" fillId="0" borderId="16" xfId="0" applyNumberFormat="1" applyFont="1" applyFill="1" applyBorder="1" applyAlignment="1" applyProtection="1">
      <alignment horizontal="justify" vertical="top" wrapText="1"/>
    </xf>
    <xf numFmtId="164" fontId="2" fillId="0" borderId="15" xfId="0" applyNumberFormat="1" applyFont="1" applyFill="1" applyBorder="1" applyAlignment="1" applyProtection="1"/>
    <xf numFmtId="164" fontId="2" fillId="0" borderId="16" xfId="0" applyNumberFormat="1" applyFont="1" applyFill="1" applyBorder="1" applyAlignment="1" applyProtection="1"/>
    <xf numFmtId="0" fontId="3" fillId="0" borderId="19" xfId="0" applyFont="1" applyFill="1" applyBorder="1" applyAlignment="1">
      <alignment horizontal="justify" vertical="center"/>
    </xf>
    <xf numFmtId="165" fontId="3" fillId="0" borderId="20" xfId="0" applyNumberFormat="1" applyFont="1" applyFill="1" applyBorder="1" applyAlignment="1">
      <alignment horizontal="center" vertical="center"/>
    </xf>
    <xf numFmtId="0" fontId="3" fillId="0" borderId="5" xfId="0" applyFont="1" applyFill="1" applyBorder="1" applyAlignment="1">
      <alignment horizontal="justify" vertical="top"/>
    </xf>
    <xf numFmtId="0" fontId="2" fillId="0" borderId="6" xfId="0" applyFont="1" applyFill="1" applyBorder="1" applyAlignment="1">
      <alignment horizontal="center" vertical="center"/>
    </xf>
    <xf numFmtId="0" fontId="2" fillId="0" borderId="0" xfId="0" applyFont="1" applyFill="1"/>
    <xf numFmtId="164" fontId="8" fillId="0" borderId="5" xfId="2" applyFont="1" applyFill="1" applyBorder="1" applyAlignment="1">
      <alignment vertical="top"/>
    </xf>
    <xf numFmtId="0" fontId="2" fillId="0" borderId="19" xfId="0" applyFont="1" applyFill="1" applyBorder="1" applyAlignment="1">
      <alignment horizontal="justify" vertical="center"/>
    </xf>
    <xf numFmtId="165" fontId="8" fillId="0" borderId="5" xfId="0" applyNumberFormat="1" applyFont="1" applyFill="1" applyBorder="1" applyAlignment="1">
      <alignment horizontal="center" vertical="center"/>
    </xf>
    <xf numFmtId="0" fontId="13" fillId="0" borderId="5" xfId="0" applyFont="1" applyFill="1" applyBorder="1" applyAlignment="1">
      <alignment horizontal="justify" vertical="center"/>
    </xf>
    <xf numFmtId="165" fontId="9" fillId="0" borderId="5" xfId="0" applyNumberFormat="1" applyFont="1" applyFill="1" applyBorder="1" applyAlignment="1">
      <alignment horizontal="center" vertical="center"/>
    </xf>
    <xf numFmtId="164" fontId="2" fillId="0" borderId="14" xfId="1" applyFont="1" applyFill="1" applyBorder="1" applyAlignment="1">
      <alignment vertical="center"/>
    </xf>
    <xf numFmtId="164" fontId="2" fillId="0" borderId="5" xfId="1" applyFont="1" applyFill="1" applyBorder="1" applyAlignment="1">
      <alignment vertical="top"/>
    </xf>
    <xf numFmtId="165" fontId="3" fillId="0" borderId="6" xfId="0" applyNumberFormat="1" applyFont="1" applyFill="1" applyBorder="1" applyAlignment="1">
      <alignment horizontal="center" vertical="center"/>
    </xf>
    <xf numFmtId="0" fontId="3" fillId="0" borderId="0" xfId="0" applyFont="1" applyFill="1" applyBorder="1" applyAlignment="1">
      <alignment vertical="center"/>
    </xf>
    <xf numFmtId="0" fontId="14" fillId="0" borderId="0" xfId="0" applyFont="1"/>
    <xf numFmtId="164" fontId="3" fillId="0" borderId="27" xfId="2" applyFont="1" applyFill="1" applyBorder="1" applyAlignment="1">
      <alignment vertical="center"/>
    </xf>
    <xf numFmtId="0" fontId="3" fillId="0" borderId="3"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2" xfId="0" applyFont="1" applyFill="1" applyBorder="1" applyAlignment="1">
      <alignment horizontal="center" vertical="center"/>
    </xf>
    <xf numFmtId="0" fontId="17" fillId="0" borderId="2" xfId="0" applyFont="1" applyFill="1" applyBorder="1" applyAlignment="1">
      <alignment vertical="center"/>
    </xf>
    <xf numFmtId="0" fontId="17" fillId="0" borderId="13" xfId="0" applyFont="1" applyFill="1" applyBorder="1" applyAlignment="1">
      <alignment vertical="center"/>
    </xf>
    <xf numFmtId="0" fontId="16" fillId="0" borderId="3" xfId="0" applyFont="1" applyFill="1" applyBorder="1" applyAlignment="1">
      <alignment horizontal="center" vertical="center"/>
    </xf>
    <xf numFmtId="0" fontId="16" fillId="0" borderId="2" xfId="0" applyFont="1" applyFill="1" applyBorder="1" applyAlignment="1">
      <alignment horizontal="center" vertical="center"/>
    </xf>
    <xf numFmtId="0" fontId="15" fillId="0" borderId="2" xfId="0" applyFont="1" applyFill="1" applyBorder="1" applyAlignment="1">
      <alignment vertical="center"/>
    </xf>
    <xf numFmtId="0" fontId="15" fillId="0" borderId="13" xfId="0" applyFont="1" applyFill="1" applyBorder="1" applyAlignment="1">
      <alignment vertical="center"/>
    </xf>
    <xf numFmtId="0" fontId="5" fillId="0" borderId="23" xfId="0" applyFont="1" applyFill="1" applyBorder="1" applyAlignment="1">
      <alignment horizontal="center" vertical="center"/>
    </xf>
    <xf numFmtId="0" fontId="5" fillId="0" borderId="22" xfId="0" applyFont="1" applyFill="1" applyBorder="1" applyAlignment="1">
      <alignment horizontal="center" vertical="center"/>
    </xf>
    <xf numFmtId="0" fontId="2" fillId="0" borderId="22" xfId="0" applyFont="1" applyFill="1" applyBorder="1" applyAlignment="1">
      <alignment vertical="center"/>
    </xf>
    <xf numFmtId="0" fontId="2" fillId="0" borderId="21" xfId="0" applyFont="1" applyFill="1" applyBorder="1" applyAlignment="1">
      <alignment vertical="center"/>
    </xf>
    <xf numFmtId="164" fontId="3" fillId="0" borderId="5" xfId="1" applyFont="1" applyFill="1" applyBorder="1" applyAlignment="1">
      <alignment horizontal="center" vertical="center"/>
    </xf>
    <xf numFmtId="164" fontId="3" fillId="0" borderId="14" xfId="1"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3" xfId="0" applyFont="1" applyFill="1" applyBorder="1" applyAlignment="1">
      <alignment horizontal="right" vertical="center"/>
    </xf>
    <xf numFmtId="0" fontId="3" fillId="0" borderId="2" xfId="0" applyFont="1" applyFill="1" applyBorder="1" applyAlignment="1">
      <alignment horizontal="right" vertical="center"/>
    </xf>
    <xf numFmtId="0" fontId="3" fillId="0" borderId="13" xfId="0" applyFont="1" applyFill="1" applyBorder="1" applyAlignment="1">
      <alignment horizontal="right" vertical="center"/>
    </xf>
    <xf numFmtId="0" fontId="5" fillId="0" borderId="26" xfId="0" applyFont="1" applyFill="1" applyBorder="1" applyAlignment="1">
      <alignment horizontal="center" vertical="center"/>
    </xf>
    <xf numFmtId="0" fontId="5" fillId="0" borderId="25" xfId="0" applyFont="1" applyFill="1" applyBorder="1" applyAlignment="1">
      <alignment horizontal="center" vertical="center"/>
    </xf>
    <xf numFmtId="0" fontId="2" fillId="0" borderId="25" xfId="0" applyFont="1" applyFill="1" applyBorder="1" applyAlignment="1">
      <alignment vertical="center"/>
    </xf>
    <xf numFmtId="0" fontId="2" fillId="0" borderId="24" xfId="0" applyFont="1" applyFill="1" applyBorder="1" applyAlignment="1">
      <alignment vertic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2" fillId="0" borderId="2" xfId="0" applyFont="1" applyFill="1" applyBorder="1" applyAlignment="1">
      <alignment vertical="center"/>
    </xf>
    <xf numFmtId="0" fontId="2" fillId="0" borderId="13" xfId="0" applyFont="1" applyFill="1" applyBorder="1" applyAlignment="1">
      <alignment vertical="center"/>
    </xf>
    <xf numFmtId="0" fontId="2" fillId="0" borderId="1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9" xfId="0" applyFont="1" applyFill="1" applyBorder="1" applyAlignment="1">
      <alignment vertical="center"/>
    </xf>
    <xf numFmtId="0" fontId="2" fillId="0" borderId="8" xfId="0" applyFont="1" applyFill="1" applyBorder="1" applyAlignment="1">
      <alignment vertical="center"/>
    </xf>
    <xf numFmtId="0" fontId="3" fillId="0" borderId="6" xfId="0" applyFont="1" applyFill="1" applyBorder="1" applyAlignment="1">
      <alignment horizontal="center" vertical="center"/>
    </xf>
    <xf numFmtId="0" fontId="3" fillId="0" borderId="6" xfId="0" applyFont="1" applyFill="1" applyBorder="1" applyAlignment="1">
      <alignment vertical="center"/>
    </xf>
    <xf numFmtId="0" fontId="3" fillId="0" borderId="5" xfId="0" applyFont="1" applyFill="1" applyBorder="1" applyAlignment="1">
      <alignment horizontal="left" vertical="center"/>
    </xf>
    <xf numFmtId="0" fontId="2" fillId="0" borderId="5" xfId="0" applyFont="1" applyFill="1" applyBorder="1" applyAlignment="1">
      <alignment horizontal="left" vertical="center"/>
    </xf>
    <xf numFmtId="0" fontId="3" fillId="0" borderId="5" xfId="0" applyFont="1" applyFill="1" applyBorder="1" applyAlignment="1">
      <alignment horizontal="center" vertical="center"/>
    </xf>
    <xf numFmtId="0" fontId="2" fillId="0" borderId="5" xfId="0" applyFont="1" applyFill="1" applyBorder="1" applyAlignment="1">
      <alignment vertical="center"/>
    </xf>
    <xf numFmtId="0" fontId="3" fillId="0" borderId="5" xfId="0" applyFont="1" applyFill="1" applyBorder="1" applyAlignment="1">
      <alignment vertical="center"/>
    </xf>
  </cellXfs>
  <cellStyles count="6">
    <cellStyle name="Comma" xfId="1" builtinId="3"/>
    <cellStyle name="Comma 10" xfId="2"/>
    <cellStyle name="Comma 10 2" xfId="3"/>
    <cellStyle name="Normal" xfId="0" builtinId="0"/>
    <cellStyle name="Normal 10" xfId="4"/>
    <cellStyle name="Normal_Ambrosia-Boq"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188595</xdr:colOff>
      <xdr:row>15</xdr:row>
      <xdr:rowOff>0</xdr:rowOff>
    </xdr:from>
    <xdr:ext cx="184731" cy="264560"/>
    <xdr:sp macro="" textlink="">
      <xdr:nvSpPr>
        <xdr:cNvPr id="2" name="TextBox 1"/>
        <xdr:cNvSpPr txBox="1"/>
      </xdr:nvSpPr>
      <xdr:spPr>
        <a:xfrm>
          <a:off x="2017395" y="242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8"/>
  <sheetViews>
    <sheetView tabSelected="1" workbookViewId="0">
      <selection activeCell="H7" sqref="H7"/>
    </sheetView>
  </sheetViews>
  <sheetFormatPr defaultRowHeight="12.75" x14ac:dyDescent="0.2"/>
  <cols>
    <col min="1" max="1" width="7.7109375" style="4" customWidth="1"/>
    <col min="2" max="2" width="63.42578125" style="1" customWidth="1"/>
    <col min="3" max="3" width="7.7109375" style="3" customWidth="1"/>
    <col min="4" max="4" width="8.140625" style="3" customWidth="1"/>
    <col min="5" max="5" width="14.28515625" style="2" customWidth="1"/>
    <col min="6" max="6" width="15.7109375" style="2" customWidth="1"/>
    <col min="7" max="16384" width="9.140625" style="1"/>
  </cols>
  <sheetData>
    <row r="1" spans="1:6" ht="24.95" customHeight="1" thickBot="1" x14ac:dyDescent="0.25">
      <c r="A1" s="142" t="s">
        <v>114</v>
      </c>
      <c r="B1" s="143"/>
      <c r="C1" s="143"/>
      <c r="D1" s="143"/>
      <c r="E1" s="144"/>
      <c r="F1" s="145"/>
    </row>
    <row r="2" spans="1:6" s="139" customFormat="1" ht="24.95" customHeight="1" thickBot="1" x14ac:dyDescent="0.25">
      <c r="A2" s="146" t="s">
        <v>113</v>
      </c>
      <c r="B2" s="147"/>
      <c r="C2" s="147"/>
      <c r="D2" s="147"/>
      <c r="E2" s="148"/>
      <c r="F2" s="149"/>
    </row>
    <row r="3" spans="1:6" s="139" customFormat="1" ht="24.95" customHeight="1" thickBot="1" x14ac:dyDescent="0.25">
      <c r="A3" s="150" t="s">
        <v>107</v>
      </c>
      <c r="B3" s="151"/>
      <c r="C3" s="151"/>
      <c r="D3" s="151"/>
      <c r="E3" s="152"/>
      <c r="F3" s="153"/>
    </row>
    <row r="4" spans="1:6" s="139" customFormat="1" ht="13.5" thickBot="1" x14ac:dyDescent="0.25">
      <c r="A4" s="141"/>
      <c r="B4" s="156"/>
      <c r="C4" s="157"/>
      <c r="D4" s="157"/>
      <c r="E4" s="157"/>
      <c r="F4" s="140"/>
    </row>
    <row r="5" spans="1:6" s="139" customFormat="1" ht="24.95" customHeight="1" thickBot="1" x14ac:dyDescent="0.25">
      <c r="A5" s="141" t="s">
        <v>112</v>
      </c>
      <c r="B5" s="158" t="s">
        <v>111</v>
      </c>
      <c r="C5" s="159"/>
      <c r="D5" s="159"/>
      <c r="E5" s="159"/>
      <c r="F5" s="140">
        <f>F82</f>
        <v>0</v>
      </c>
    </row>
    <row r="6" spans="1:6" s="139" customFormat="1" ht="13.5" thickBot="1" x14ac:dyDescent="0.25">
      <c r="A6" s="141"/>
      <c r="B6" s="156"/>
      <c r="C6" s="157"/>
      <c r="D6" s="157"/>
      <c r="E6" s="157"/>
      <c r="F6" s="140"/>
    </row>
    <row r="7" spans="1:6" s="139" customFormat="1" ht="24.95" customHeight="1" thickBot="1" x14ac:dyDescent="0.25">
      <c r="A7" s="141" t="s">
        <v>110</v>
      </c>
      <c r="B7" s="158" t="s">
        <v>109</v>
      </c>
      <c r="C7" s="159"/>
      <c r="D7" s="159"/>
      <c r="E7" s="159"/>
      <c r="F7" s="140">
        <f>F118</f>
        <v>0</v>
      </c>
    </row>
    <row r="8" spans="1:6" s="139" customFormat="1" ht="13.5" thickBot="1" x14ac:dyDescent="0.25">
      <c r="A8" s="141"/>
      <c r="B8" s="156"/>
      <c r="C8" s="157"/>
      <c r="D8" s="157"/>
      <c r="E8" s="157"/>
      <c r="F8" s="140"/>
    </row>
    <row r="9" spans="1:6" s="139" customFormat="1" ht="24.95" customHeight="1" thickBot="1" x14ac:dyDescent="0.25">
      <c r="A9" s="160" t="s">
        <v>108</v>
      </c>
      <c r="B9" s="161"/>
      <c r="C9" s="161"/>
      <c r="D9" s="161"/>
      <c r="E9" s="162"/>
      <c r="F9" s="140"/>
    </row>
    <row r="10" spans="1:6" s="138" customFormat="1" ht="24.95" customHeight="1" thickBot="1" x14ac:dyDescent="0.25">
      <c r="A10" s="163" t="str">
        <f>A1</f>
        <v>ESTIMATED COST- HVAC</v>
      </c>
      <c r="B10" s="164"/>
      <c r="C10" s="164"/>
      <c r="D10" s="164"/>
      <c r="E10" s="165"/>
      <c r="F10" s="166"/>
    </row>
    <row r="11" spans="1:6" s="138" customFormat="1" ht="24.95" customHeight="1" thickBot="1" x14ac:dyDescent="0.25">
      <c r="A11" s="167" t="str">
        <f>A2</f>
        <v>THIRD WAVE COFFEE , PARCEL C , HYDERABAD AIRPORT</v>
      </c>
      <c r="B11" s="168"/>
      <c r="C11" s="168"/>
      <c r="D11" s="168"/>
      <c r="E11" s="169"/>
      <c r="F11" s="170"/>
    </row>
    <row r="12" spans="1:6" ht="24.95" customHeight="1" thickBot="1" x14ac:dyDescent="0.25">
      <c r="A12" s="150" t="s">
        <v>107</v>
      </c>
      <c r="B12" s="151"/>
      <c r="C12" s="151"/>
      <c r="D12" s="151"/>
      <c r="E12" s="152"/>
      <c r="F12" s="153"/>
    </row>
    <row r="13" spans="1:6" ht="60" customHeight="1" x14ac:dyDescent="0.2">
      <c r="A13" s="171" t="s">
        <v>106</v>
      </c>
      <c r="B13" s="172"/>
      <c r="C13" s="172"/>
      <c r="D13" s="172"/>
      <c r="E13" s="173"/>
      <c r="F13" s="174"/>
    </row>
    <row r="14" spans="1:6" x14ac:dyDescent="0.2">
      <c r="A14" s="175" t="s">
        <v>105</v>
      </c>
      <c r="B14" s="177" t="s">
        <v>104</v>
      </c>
      <c r="C14" s="179" t="s">
        <v>103</v>
      </c>
      <c r="D14" s="179" t="s">
        <v>102</v>
      </c>
      <c r="E14" s="154" t="s">
        <v>101</v>
      </c>
      <c r="F14" s="155" t="s">
        <v>100</v>
      </c>
    </row>
    <row r="15" spans="1:6" ht="14.25" customHeight="1" x14ac:dyDescent="0.2">
      <c r="A15" s="176"/>
      <c r="B15" s="178"/>
      <c r="C15" s="180"/>
      <c r="D15" s="181"/>
      <c r="E15" s="154"/>
      <c r="F15" s="155"/>
    </row>
    <row r="16" spans="1:6" ht="24.95" customHeight="1" x14ac:dyDescent="0.2">
      <c r="A16" s="137" t="s">
        <v>99</v>
      </c>
      <c r="B16" s="22" t="s">
        <v>98</v>
      </c>
      <c r="C16" s="17"/>
      <c r="D16" s="17"/>
      <c r="E16" s="136"/>
      <c r="F16" s="135"/>
    </row>
    <row r="17" spans="1:6" s="129" customFormat="1" ht="15" x14ac:dyDescent="0.2">
      <c r="A17" s="126">
        <v>1</v>
      </c>
      <c r="B17" s="125" t="s">
        <v>97</v>
      </c>
      <c r="C17" s="95"/>
      <c r="D17" s="95"/>
      <c r="E17" s="130"/>
      <c r="F17" s="130"/>
    </row>
    <row r="18" spans="1:6" s="129" customFormat="1" ht="15" x14ac:dyDescent="0.2">
      <c r="A18" s="134"/>
      <c r="B18" s="133"/>
      <c r="C18" s="95"/>
      <c r="D18" s="95"/>
      <c r="E18" s="130"/>
      <c r="F18" s="130"/>
    </row>
    <row r="19" spans="1:6" s="129" customFormat="1" ht="127.5" x14ac:dyDescent="0.2">
      <c r="A19" s="132"/>
      <c r="B19" s="131" t="s">
        <v>96</v>
      </c>
      <c r="C19" s="95"/>
      <c r="D19" s="95"/>
      <c r="E19" s="130"/>
      <c r="F19" s="130"/>
    </row>
    <row r="20" spans="1:6" s="129" customFormat="1" x14ac:dyDescent="0.2">
      <c r="A20" s="17" t="s">
        <v>95</v>
      </c>
      <c r="B20" s="15" t="s">
        <v>94</v>
      </c>
      <c r="C20" s="15" t="s">
        <v>67</v>
      </c>
      <c r="D20" s="17">
        <v>40</v>
      </c>
      <c r="E20" s="67"/>
      <c r="F20" s="70">
        <f>E20*D20</f>
        <v>0</v>
      </c>
    </row>
    <row r="21" spans="1:6" x14ac:dyDescent="0.2">
      <c r="A21" s="128"/>
      <c r="B21" s="127"/>
      <c r="C21" s="17"/>
      <c r="D21" s="17"/>
      <c r="E21" s="67"/>
      <c r="F21" s="73"/>
    </row>
    <row r="22" spans="1:6" x14ac:dyDescent="0.2">
      <c r="A22" s="126">
        <v>2</v>
      </c>
      <c r="B22" s="125" t="s">
        <v>93</v>
      </c>
      <c r="C22" s="17"/>
      <c r="D22" s="17"/>
      <c r="E22" s="67"/>
      <c r="F22" s="73"/>
    </row>
    <row r="23" spans="1:6" s="92" customFormat="1" ht="15" x14ac:dyDescent="0.2">
      <c r="A23" s="121">
        <v>2.1</v>
      </c>
      <c r="B23" s="88" t="s">
        <v>92</v>
      </c>
      <c r="C23" s="85"/>
      <c r="D23" s="85"/>
      <c r="E23" s="124"/>
      <c r="F23" s="123"/>
    </row>
    <row r="24" spans="1:6" s="92" customFormat="1" ht="76.5" x14ac:dyDescent="0.2">
      <c r="A24" s="87"/>
      <c r="B24" s="122" t="s">
        <v>91</v>
      </c>
      <c r="C24" s="85"/>
      <c r="D24" s="85"/>
      <c r="E24" s="120"/>
      <c r="F24" s="83"/>
    </row>
    <row r="25" spans="1:6" s="92" customFormat="1" ht="15" x14ac:dyDescent="0.2">
      <c r="A25" s="121" t="s">
        <v>90</v>
      </c>
      <c r="B25" s="88" t="s">
        <v>89</v>
      </c>
      <c r="C25" s="85" t="s">
        <v>19</v>
      </c>
      <c r="D25" s="85">
        <v>2</v>
      </c>
      <c r="E25" s="120"/>
      <c r="F25" s="83">
        <f>E25*D25</f>
        <v>0</v>
      </c>
    </row>
    <row r="26" spans="1:6" s="92" customFormat="1" ht="15" x14ac:dyDescent="0.2">
      <c r="A26" s="99"/>
      <c r="B26" s="15"/>
      <c r="C26" s="17"/>
      <c r="D26" s="17"/>
      <c r="E26" s="70"/>
      <c r="F26" s="73"/>
    </row>
    <row r="27" spans="1:6" s="92" customFormat="1" ht="15" x14ac:dyDescent="0.2">
      <c r="A27" s="25">
        <v>2.2000000000000002</v>
      </c>
      <c r="B27" s="18" t="s">
        <v>88</v>
      </c>
      <c r="C27" s="95"/>
      <c r="D27" s="95"/>
      <c r="E27" s="94"/>
      <c r="F27" s="94"/>
    </row>
    <row r="28" spans="1:6" s="92" customFormat="1" ht="89.25" x14ac:dyDescent="0.2">
      <c r="A28" s="96"/>
      <c r="B28" s="18" t="s">
        <v>87</v>
      </c>
      <c r="C28" s="95"/>
      <c r="D28" s="95"/>
      <c r="E28" s="94"/>
      <c r="F28" s="94"/>
    </row>
    <row r="29" spans="1:6" s="92" customFormat="1" ht="15" x14ac:dyDescent="0.2">
      <c r="A29" s="96"/>
      <c r="B29" s="119"/>
      <c r="C29" s="95"/>
      <c r="D29" s="95"/>
      <c r="E29" s="94"/>
      <c r="F29" s="94"/>
    </row>
    <row r="30" spans="1:6" s="92" customFormat="1" ht="15" x14ac:dyDescent="0.2">
      <c r="A30" s="25" t="s">
        <v>86</v>
      </c>
      <c r="B30" s="15" t="s">
        <v>85</v>
      </c>
      <c r="C30" s="17" t="s">
        <v>19</v>
      </c>
      <c r="D30" s="17">
        <v>1</v>
      </c>
      <c r="E30" s="70"/>
      <c r="F30" s="70">
        <f>E30*D30</f>
        <v>0</v>
      </c>
    </row>
    <row r="31" spans="1:6" s="92" customFormat="1" ht="15" x14ac:dyDescent="0.2">
      <c r="A31" s="25"/>
      <c r="B31" s="15"/>
      <c r="C31" s="95"/>
      <c r="D31" s="95"/>
      <c r="E31" s="118"/>
      <c r="F31" s="117"/>
    </row>
    <row r="32" spans="1:6" s="92" customFormat="1" ht="15" x14ac:dyDescent="0.2">
      <c r="A32" s="115">
        <v>2.2999999999999998</v>
      </c>
      <c r="B32" s="18" t="s">
        <v>84</v>
      </c>
      <c r="C32" s="17"/>
      <c r="D32" s="17"/>
      <c r="E32" s="78"/>
      <c r="F32" s="70"/>
    </row>
    <row r="33" spans="1:6" s="92" customFormat="1" ht="15" x14ac:dyDescent="0.2">
      <c r="A33" s="115" t="s">
        <v>83</v>
      </c>
      <c r="B33" s="18" t="s">
        <v>82</v>
      </c>
      <c r="C33" s="17" t="s">
        <v>19</v>
      </c>
      <c r="D33" s="17">
        <v>2</v>
      </c>
      <c r="E33" s="78"/>
      <c r="F33" s="114">
        <f>E33*D33</f>
        <v>0</v>
      </c>
    </row>
    <row r="34" spans="1:6" s="92" customFormat="1" ht="15" x14ac:dyDescent="0.2">
      <c r="A34" s="116"/>
      <c r="B34" s="18"/>
      <c r="C34" s="47"/>
      <c r="D34" s="17"/>
      <c r="E34" s="78"/>
      <c r="F34" s="70"/>
    </row>
    <row r="35" spans="1:6" s="92" customFormat="1" ht="15" x14ac:dyDescent="0.2">
      <c r="A35" s="115">
        <v>2.4</v>
      </c>
      <c r="B35" s="18" t="s">
        <v>81</v>
      </c>
      <c r="C35" s="17"/>
      <c r="D35" s="17"/>
      <c r="E35" s="78"/>
      <c r="F35" s="70"/>
    </row>
    <row r="36" spans="1:6" s="92" customFormat="1" ht="15" x14ac:dyDescent="0.2">
      <c r="A36" s="115" t="s">
        <v>80</v>
      </c>
      <c r="B36" s="18" t="s">
        <v>79</v>
      </c>
      <c r="C36" s="17" t="s">
        <v>19</v>
      </c>
      <c r="D36" s="17">
        <v>2</v>
      </c>
      <c r="E36" s="78"/>
      <c r="F36" s="114">
        <f>E36*D36</f>
        <v>0</v>
      </c>
    </row>
    <row r="37" spans="1:6" s="92" customFormat="1" ht="15" x14ac:dyDescent="0.2">
      <c r="A37" s="99"/>
      <c r="B37" s="15"/>
      <c r="C37" s="17"/>
      <c r="D37" s="17"/>
      <c r="E37" s="70"/>
      <c r="F37" s="73"/>
    </row>
    <row r="38" spans="1:6" s="98" customFormat="1" ht="25.5" x14ac:dyDescent="0.2">
      <c r="A38" s="99">
        <v>2.5</v>
      </c>
      <c r="B38" s="18" t="s">
        <v>78</v>
      </c>
      <c r="C38" s="17"/>
      <c r="D38" s="17"/>
      <c r="E38" s="70"/>
      <c r="F38" s="73"/>
    </row>
    <row r="39" spans="1:6" s="98" customFormat="1" ht="12.75" customHeight="1" x14ac:dyDescent="0.2">
      <c r="A39" s="99" t="s">
        <v>77</v>
      </c>
      <c r="B39" s="18" t="s">
        <v>76</v>
      </c>
      <c r="C39" s="17" t="s">
        <v>19</v>
      </c>
      <c r="D39" s="17">
        <v>2</v>
      </c>
      <c r="E39" s="70"/>
      <c r="F39" s="73">
        <f>E39*D39</f>
        <v>0</v>
      </c>
    </row>
    <row r="40" spans="1:6" s="98" customFormat="1" ht="12.75" customHeight="1" x14ac:dyDescent="0.2">
      <c r="A40" s="99"/>
      <c r="B40" s="18"/>
      <c r="C40" s="17"/>
      <c r="D40" s="17"/>
      <c r="E40" s="70"/>
      <c r="F40" s="73"/>
    </row>
    <row r="41" spans="1:6" s="98" customFormat="1" ht="12.75" customHeight="1" x14ac:dyDescent="0.2">
      <c r="A41" s="97">
        <v>3</v>
      </c>
      <c r="B41" s="113" t="s">
        <v>75</v>
      </c>
      <c r="C41" s="33"/>
      <c r="D41" s="112"/>
      <c r="E41" s="32"/>
      <c r="F41" s="31"/>
    </row>
    <row r="42" spans="1:6" s="98" customFormat="1" ht="12.75" customHeight="1" x14ac:dyDescent="0.2">
      <c r="A42" s="111"/>
      <c r="B42" s="110"/>
      <c r="C42" s="35"/>
      <c r="D42" s="109"/>
      <c r="E42" s="32"/>
      <c r="F42" s="31"/>
    </row>
    <row r="43" spans="1:6" s="98" customFormat="1" ht="25.5" x14ac:dyDescent="0.2">
      <c r="A43" s="105"/>
      <c r="B43" s="37" t="s">
        <v>74</v>
      </c>
      <c r="C43" s="108"/>
      <c r="D43" s="108"/>
      <c r="E43" s="107"/>
      <c r="F43" s="106"/>
    </row>
    <row r="44" spans="1:6" s="98" customFormat="1" ht="12.75" customHeight="1" x14ac:dyDescent="0.2">
      <c r="A44" s="38" t="s">
        <v>73</v>
      </c>
      <c r="B44" s="37" t="s">
        <v>72</v>
      </c>
      <c r="C44" s="28" t="s">
        <v>67</v>
      </c>
      <c r="D44" s="28">
        <v>50</v>
      </c>
      <c r="E44" s="101"/>
      <c r="F44" s="73">
        <f>E44*D44</f>
        <v>0</v>
      </c>
    </row>
    <row r="45" spans="1:6" s="98" customFormat="1" ht="12.75" customHeight="1" x14ac:dyDescent="0.2">
      <c r="A45" s="105"/>
      <c r="B45" s="104" t="s">
        <v>71</v>
      </c>
      <c r="C45" s="103"/>
      <c r="D45" s="102"/>
      <c r="E45" s="101"/>
      <c r="F45" s="100"/>
    </row>
    <row r="46" spans="1:6" s="98" customFormat="1" ht="12.75" customHeight="1" x14ac:dyDescent="0.2">
      <c r="A46" s="99"/>
      <c r="B46" s="18"/>
      <c r="C46" s="17"/>
      <c r="D46" s="17"/>
      <c r="E46" s="70"/>
      <c r="F46" s="73"/>
    </row>
    <row r="47" spans="1:6" s="92" customFormat="1" ht="15" x14ac:dyDescent="0.2">
      <c r="A47" s="97">
        <v>4</v>
      </c>
      <c r="B47" s="72" t="s">
        <v>70</v>
      </c>
      <c r="C47" s="95"/>
      <c r="D47" s="95"/>
      <c r="E47" s="94"/>
      <c r="F47" s="94"/>
    </row>
    <row r="48" spans="1:6" s="92" customFormat="1" ht="38.25" x14ac:dyDescent="0.2">
      <c r="A48" s="96"/>
      <c r="B48" s="68" t="s">
        <v>69</v>
      </c>
      <c r="C48" s="95"/>
      <c r="D48" s="95"/>
      <c r="E48" s="94"/>
      <c r="F48" s="94"/>
    </row>
    <row r="49" spans="1:6" s="92" customFormat="1" ht="15" x14ac:dyDescent="0.2">
      <c r="A49" s="25">
        <v>4.0999999999999996</v>
      </c>
      <c r="B49" s="18" t="s">
        <v>68</v>
      </c>
      <c r="C49" s="17" t="s">
        <v>67</v>
      </c>
      <c r="D49" s="17">
        <v>20</v>
      </c>
      <c r="E49" s="70"/>
      <c r="F49" s="70">
        <f>E49*D49</f>
        <v>0</v>
      </c>
    </row>
    <row r="50" spans="1:6" s="92" customFormat="1" ht="15" x14ac:dyDescent="0.2">
      <c r="A50" s="93"/>
      <c r="B50" s="18"/>
      <c r="C50" s="17"/>
      <c r="D50" s="17"/>
      <c r="E50" s="70"/>
      <c r="F50" s="73"/>
    </row>
    <row r="51" spans="1:6" s="92" customFormat="1" ht="15" x14ac:dyDescent="0.2">
      <c r="A51" s="51">
        <v>5</v>
      </c>
      <c r="B51" s="72" t="s">
        <v>66</v>
      </c>
      <c r="C51" s="17"/>
      <c r="D51" s="17"/>
      <c r="E51" s="67"/>
      <c r="F51" s="70"/>
    </row>
    <row r="52" spans="1:6" x14ac:dyDescent="0.2">
      <c r="A52" s="91">
        <v>5.0999999999999996</v>
      </c>
      <c r="B52" s="90" t="s">
        <v>65</v>
      </c>
      <c r="C52" s="85"/>
      <c r="D52" s="85"/>
      <c r="E52" s="84"/>
      <c r="F52" s="83"/>
    </row>
    <row r="53" spans="1:6" ht="63.75" x14ac:dyDescent="0.2">
      <c r="A53" s="87"/>
      <c r="B53" s="89" t="s">
        <v>64</v>
      </c>
      <c r="C53" s="85"/>
      <c r="D53" s="85"/>
      <c r="E53" s="84"/>
      <c r="F53" s="83"/>
    </row>
    <row r="54" spans="1:6" x14ac:dyDescent="0.2">
      <c r="A54" s="87" t="s">
        <v>63</v>
      </c>
      <c r="B54" s="88" t="s">
        <v>58</v>
      </c>
      <c r="C54" s="85" t="s">
        <v>43</v>
      </c>
      <c r="D54" s="85">
        <v>120</v>
      </c>
      <c r="E54" s="84"/>
      <c r="F54" s="83">
        <f>E54*D54</f>
        <v>0</v>
      </c>
    </row>
    <row r="55" spans="1:6" x14ac:dyDescent="0.2">
      <c r="A55" s="87" t="s">
        <v>62</v>
      </c>
      <c r="B55" s="88" t="s">
        <v>56</v>
      </c>
      <c r="C55" s="85" t="s">
        <v>43</v>
      </c>
      <c r="D55" s="85">
        <v>10</v>
      </c>
      <c r="E55" s="84"/>
      <c r="F55" s="83">
        <f>E55*D55</f>
        <v>0</v>
      </c>
    </row>
    <row r="56" spans="1:6" x14ac:dyDescent="0.2">
      <c r="A56" s="87"/>
      <c r="B56" s="86"/>
      <c r="C56" s="85"/>
      <c r="D56" s="85"/>
      <c r="E56" s="84"/>
      <c r="F56" s="83"/>
    </row>
    <row r="57" spans="1:6" x14ac:dyDescent="0.2">
      <c r="A57" s="91">
        <v>5.2</v>
      </c>
      <c r="B57" s="90" t="s">
        <v>61</v>
      </c>
      <c r="C57" s="85"/>
      <c r="D57" s="85"/>
      <c r="E57" s="84"/>
      <c r="F57" s="83"/>
    </row>
    <row r="58" spans="1:6" ht="63.75" x14ac:dyDescent="0.2">
      <c r="A58" s="87"/>
      <c r="B58" s="89" t="s">
        <v>60</v>
      </c>
      <c r="C58" s="85"/>
      <c r="D58" s="85"/>
      <c r="E58" s="84"/>
      <c r="F58" s="83"/>
    </row>
    <row r="59" spans="1:6" x14ac:dyDescent="0.2">
      <c r="A59" s="87" t="s">
        <v>59</v>
      </c>
      <c r="B59" s="88" t="s">
        <v>58</v>
      </c>
      <c r="C59" s="85" t="s">
        <v>43</v>
      </c>
      <c r="D59" s="85">
        <v>10</v>
      </c>
      <c r="E59" s="84"/>
      <c r="F59" s="83">
        <f>E59*D59</f>
        <v>0</v>
      </c>
    </row>
    <row r="60" spans="1:6" x14ac:dyDescent="0.2">
      <c r="A60" s="87" t="s">
        <v>57</v>
      </c>
      <c r="B60" s="88" t="s">
        <v>56</v>
      </c>
      <c r="C60" s="85" t="s">
        <v>43</v>
      </c>
      <c r="D60" s="85">
        <v>10</v>
      </c>
      <c r="E60" s="84"/>
      <c r="F60" s="83">
        <f>E60*D60</f>
        <v>0</v>
      </c>
    </row>
    <row r="61" spans="1:6" x14ac:dyDescent="0.2">
      <c r="A61" s="81"/>
      <c r="B61" s="82"/>
      <c r="C61" s="81"/>
      <c r="D61" s="81"/>
      <c r="E61" s="80"/>
      <c r="F61" s="79"/>
    </row>
    <row r="62" spans="1:6" x14ac:dyDescent="0.2">
      <c r="A62" s="51">
        <v>6</v>
      </c>
      <c r="B62" s="72" t="s">
        <v>55</v>
      </c>
      <c r="C62" s="17"/>
      <c r="D62" s="17"/>
      <c r="E62" s="78"/>
      <c r="F62" s="12"/>
    </row>
    <row r="63" spans="1:6" s="77" customFormat="1" ht="20.100000000000001" customHeight="1" x14ac:dyDescent="0.2">
      <c r="A63" s="17">
        <v>6.1</v>
      </c>
      <c r="B63" s="50" t="s">
        <v>54</v>
      </c>
      <c r="C63" s="43"/>
      <c r="D63" s="17"/>
      <c r="E63" s="67"/>
      <c r="F63" s="70"/>
    </row>
    <row r="64" spans="1:6" ht="38.25" x14ac:dyDescent="0.2">
      <c r="A64" s="69"/>
      <c r="B64" s="76" t="s">
        <v>53</v>
      </c>
      <c r="C64" s="17"/>
      <c r="D64" s="17"/>
      <c r="E64" s="67"/>
      <c r="F64" s="70"/>
    </row>
    <row r="65" spans="1:6" x14ac:dyDescent="0.2">
      <c r="A65" s="17" t="s">
        <v>52</v>
      </c>
      <c r="B65" s="15" t="s">
        <v>51</v>
      </c>
      <c r="C65" s="75" t="s">
        <v>50</v>
      </c>
      <c r="D65" s="17">
        <v>150</v>
      </c>
      <c r="E65" s="67"/>
      <c r="F65" s="12">
        <f>E65*D65</f>
        <v>0</v>
      </c>
    </row>
    <row r="66" spans="1:6" x14ac:dyDescent="0.2">
      <c r="A66" s="74"/>
      <c r="B66" s="68"/>
      <c r="C66" s="17"/>
      <c r="D66" s="17"/>
      <c r="E66" s="67"/>
      <c r="F66" s="73"/>
    </row>
    <row r="67" spans="1:6" x14ac:dyDescent="0.2">
      <c r="A67" s="51">
        <v>7</v>
      </c>
      <c r="B67" s="72" t="s">
        <v>49</v>
      </c>
      <c r="C67" s="17"/>
      <c r="D67" s="17"/>
      <c r="E67" s="67"/>
      <c r="F67" s="70"/>
    </row>
    <row r="68" spans="1:6" ht="38.25" x14ac:dyDescent="0.2">
      <c r="A68" s="17">
        <v>7.1</v>
      </c>
      <c r="B68" s="68" t="s">
        <v>48</v>
      </c>
      <c r="C68" s="17" t="s">
        <v>43</v>
      </c>
      <c r="D68" s="17">
        <v>2</v>
      </c>
      <c r="E68" s="67"/>
      <c r="F68" s="12">
        <f>E68*D68</f>
        <v>0</v>
      </c>
    </row>
    <row r="69" spans="1:6" x14ac:dyDescent="0.2">
      <c r="A69" s="17"/>
      <c r="B69" s="71"/>
      <c r="C69" s="17"/>
      <c r="D69" s="17"/>
      <c r="E69" s="67"/>
      <c r="F69" s="70"/>
    </row>
    <row r="70" spans="1:6" ht="38.25" x14ac:dyDescent="0.2">
      <c r="A70" s="17">
        <v>7.2</v>
      </c>
      <c r="B70" s="68" t="s">
        <v>47</v>
      </c>
      <c r="C70" s="17" t="s">
        <v>43</v>
      </c>
      <c r="D70" s="17">
        <v>2</v>
      </c>
      <c r="E70" s="67"/>
      <c r="F70" s="12">
        <f>E70*D70</f>
        <v>0</v>
      </c>
    </row>
    <row r="71" spans="1:6" x14ac:dyDescent="0.2">
      <c r="A71" s="17"/>
      <c r="B71" s="68"/>
      <c r="C71" s="17"/>
      <c r="D71" s="17"/>
      <c r="E71" s="67"/>
      <c r="F71" s="70"/>
    </row>
    <row r="72" spans="1:6" ht="25.5" x14ac:dyDescent="0.2">
      <c r="A72" s="69">
        <v>7.3</v>
      </c>
      <c r="B72" s="68" t="s">
        <v>46</v>
      </c>
      <c r="C72" s="17" t="s">
        <v>43</v>
      </c>
      <c r="D72" s="17">
        <v>1</v>
      </c>
      <c r="E72" s="67"/>
      <c r="F72" s="12">
        <f>E72*D72</f>
        <v>0</v>
      </c>
    </row>
    <row r="73" spans="1:6" x14ac:dyDescent="0.2">
      <c r="A73" s="69"/>
      <c r="B73" s="71"/>
      <c r="C73" s="17"/>
      <c r="D73" s="17"/>
      <c r="E73" s="67"/>
      <c r="F73" s="70"/>
    </row>
    <row r="74" spans="1:6" ht="38.25" x14ac:dyDescent="0.2">
      <c r="A74" s="69">
        <v>7.4</v>
      </c>
      <c r="B74" s="68" t="s">
        <v>45</v>
      </c>
      <c r="C74" s="17" t="s">
        <v>43</v>
      </c>
      <c r="D74" s="17">
        <v>1</v>
      </c>
      <c r="E74" s="67"/>
      <c r="F74" s="12">
        <f>E74*D74</f>
        <v>0</v>
      </c>
    </row>
    <row r="75" spans="1:6" x14ac:dyDescent="0.2">
      <c r="A75" s="69"/>
      <c r="B75" s="71"/>
      <c r="C75" s="17"/>
      <c r="D75" s="17"/>
      <c r="E75" s="67"/>
      <c r="F75" s="70"/>
    </row>
    <row r="76" spans="1:6" ht="38.25" x14ac:dyDescent="0.2">
      <c r="A76" s="69">
        <v>7.5</v>
      </c>
      <c r="B76" s="68" t="s">
        <v>44</v>
      </c>
      <c r="C76" s="17" t="s">
        <v>43</v>
      </c>
      <c r="D76" s="17">
        <v>1</v>
      </c>
      <c r="E76" s="67"/>
      <c r="F76" s="12">
        <f>E76*D76</f>
        <v>0</v>
      </c>
    </row>
    <row r="77" spans="1:6" x14ac:dyDescent="0.2">
      <c r="A77" s="69"/>
      <c r="B77" s="71"/>
      <c r="C77" s="17"/>
      <c r="D77" s="17"/>
      <c r="E77" s="67"/>
      <c r="F77" s="70"/>
    </row>
    <row r="78" spans="1:6" x14ac:dyDescent="0.2">
      <c r="A78" s="69" t="s">
        <v>42</v>
      </c>
      <c r="B78" s="68" t="s">
        <v>41</v>
      </c>
      <c r="C78" s="17" t="s">
        <v>1</v>
      </c>
      <c r="D78" s="17">
        <v>15</v>
      </c>
      <c r="E78" s="67"/>
      <c r="F78" s="12">
        <f>E78*D78</f>
        <v>0</v>
      </c>
    </row>
    <row r="79" spans="1:6" x14ac:dyDescent="0.2">
      <c r="A79" s="69" t="s">
        <v>40</v>
      </c>
      <c r="B79" s="68" t="s">
        <v>39</v>
      </c>
      <c r="C79" s="17" t="s">
        <v>1</v>
      </c>
      <c r="D79" s="17">
        <v>7</v>
      </c>
      <c r="E79" s="67"/>
      <c r="F79" s="12">
        <f>E79*D79</f>
        <v>0</v>
      </c>
    </row>
    <row r="80" spans="1:6" x14ac:dyDescent="0.2">
      <c r="A80" s="69" t="s">
        <v>38</v>
      </c>
      <c r="B80" s="68" t="s">
        <v>37</v>
      </c>
      <c r="C80" s="17" t="s">
        <v>1</v>
      </c>
      <c r="D80" s="17">
        <v>10</v>
      </c>
      <c r="E80" s="67"/>
      <c r="F80" s="12">
        <f>E80*D80</f>
        <v>0</v>
      </c>
    </row>
    <row r="81" spans="1:6" ht="13.5" thickBot="1" x14ac:dyDescent="0.25">
      <c r="A81" s="66"/>
      <c r="B81" s="65"/>
      <c r="C81" s="9"/>
      <c r="D81" s="9"/>
      <c r="E81" s="64"/>
      <c r="F81" s="63"/>
    </row>
    <row r="82" spans="1:6" ht="24.95" customHeight="1" thickBot="1" x14ac:dyDescent="0.25">
      <c r="A82" s="160" t="s">
        <v>36</v>
      </c>
      <c r="B82" s="161"/>
      <c r="C82" s="161"/>
      <c r="D82" s="161"/>
      <c r="E82" s="161"/>
      <c r="F82" s="62">
        <f>SUM(F16:F81)</f>
        <v>0</v>
      </c>
    </row>
    <row r="83" spans="1:6" ht="24.95" customHeight="1" thickBot="1" x14ac:dyDescent="0.25">
      <c r="A83" s="61" t="s">
        <v>35</v>
      </c>
      <c r="B83" s="60" t="s">
        <v>34</v>
      </c>
      <c r="C83" s="9"/>
      <c r="D83" s="9"/>
      <c r="E83" s="59"/>
      <c r="F83" s="58"/>
    </row>
    <row r="84" spans="1:6" s="20" customFormat="1" ht="15" x14ac:dyDescent="0.2">
      <c r="A84" s="57"/>
      <c r="B84" s="56"/>
      <c r="C84" s="55"/>
      <c r="D84" s="55"/>
      <c r="E84" s="54"/>
      <c r="F84" s="53"/>
    </row>
    <row r="85" spans="1:6" s="20" customFormat="1" ht="15" x14ac:dyDescent="0.2">
      <c r="A85" s="44">
        <v>1</v>
      </c>
      <c r="B85" s="41" t="s">
        <v>33</v>
      </c>
      <c r="C85" s="17"/>
      <c r="D85" s="17"/>
      <c r="E85" s="13"/>
      <c r="F85" s="13"/>
    </row>
    <row r="86" spans="1:6" s="20" customFormat="1" ht="114.75" x14ac:dyDescent="0.2">
      <c r="A86" s="19"/>
      <c r="B86" s="52" t="s">
        <v>32</v>
      </c>
      <c r="C86" s="17"/>
      <c r="D86" s="17"/>
      <c r="E86" s="13"/>
      <c r="F86" s="13"/>
    </row>
    <row r="87" spans="1:6" s="20" customFormat="1" ht="18" customHeight="1" x14ac:dyDescent="0.2">
      <c r="A87" s="51">
        <v>1.1000000000000001</v>
      </c>
      <c r="B87" s="50" t="s">
        <v>31</v>
      </c>
      <c r="C87" s="17"/>
      <c r="D87" s="17"/>
      <c r="E87" s="21"/>
      <c r="F87" s="21"/>
    </row>
    <row r="88" spans="1:6" s="49" customFormat="1" ht="18" customHeight="1" x14ac:dyDescent="0.2">
      <c r="A88" s="47"/>
      <c r="B88" s="48" t="s">
        <v>30</v>
      </c>
      <c r="C88" s="47"/>
      <c r="D88" s="47"/>
      <c r="E88" s="46"/>
      <c r="F88" s="46"/>
    </row>
    <row r="89" spans="1:6" s="20" customFormat="1" ht="18" customHeight="1" x14ac:dyDescent="0.2">
      <c r="A89" s="47"/>
      <c r="B89" s="48" t="s">
        <v>29</v>
      </c>
      <c r="C89" s="47"/>
      <c r="D89" s="47"/>
      <c r="E89" s="46"/>
      <c r="F89" s="46"/>
    </row>
    <row r="90" spans="1:6" s="20" customFormat="1" ht="18" customHeight="1" x14ac:dyDescent="0.2">
      <c r="A90" s="45" t="s">
        <v>24</v>
      </c>
      <c r="B90" s="15" t="s">
        <v>28</v>
      </c>
      <c r="C90" s="47"/>
      <c r="D90" s="47"/>
      <c r="E90" s="46"/>
      <c r="F90" s="46"/>
    </row>
    <row r="91" spans="1:6" s="20" customFormat="1" ht="18" customHeight="1" x14ac:dyDescent="0.2">
      <c r="A91" s="45" t="s">
        <v>24</v>
      </c>
      <c r="B91" s="15" t="s">
        <v>27</v>
      </c>
      <c r="C91" s="17"/>
      <c r="D91" s="17"/>
      <c r="E91" s="21"/>
      <c r="F91" s="21"/>
    </row>
    <row r="92" spans="1:6" s="20" customFormat="1" ht="18" customHeight="1" x14ac:dyDescent="0.2">
      <c r="A92" s="45" t="s">
        <v>24</v>
      </c>
      <c r="B92" s="15" t="s">
        <v>26</v>
      </c>
      <c r="C92" s="17"/>
      <c r="D92" s="17"/>
      <c r="E92" s="21"/>
      <c r="F92" s="21"/>
    </row>
    <row r="93" spans="1:6" s="20" customFormat="1" ht="18" customHeight="1" x14ac:dyDescent="0.2">
      <c r="A93" s="45" t="s">
        <v>24</v>
      </c>
      <c r="B93" s="15" t="s">
        <v>25</v>
      </c>
      <c r="C93" s="17"/>
      <c r="D93" s="17"/>
      <c r="E93" s="21"/>
      <c r="F93" s="21"/>
    </row>
    <row r="94" spans="1:6" s="20" customFormat="1" ht="25.5" x14ac:dyDescent="0.2">
      <c r="A94" s="45" t="s">
        <v>24</v>
      </c>
      <c r="B94" s="15" t="s">
        <v>23</v>
      </c>
      <c r="C94" s="17" t="s">
        <v>22</v>
      </c>
      <c r="D94" s="17">
        <v>1</v>
      </c>
      <c r="E94" s="42"/>
      <c r="F94" s="12">
        <f>E94*D94</f>
        <v>0</v>
      </c>
    </row>
    <row r="95" spans="1:6" s="20" customFormat="1" ht="15" x14ac:dyDescent="0.2">
      <c r="A95" s="17"/>
      <c r="B95" s="15"/>
      <c r="C95" s="17"/>
      <c r="D95" s="17"/>
      <c r="E95" s="21"/>
      <c r="F95" s="21"/>
    </row>
    <row r="96" spans="1:6" s="20" customFormat="1" ht="15" x14ac:dyDescent="0.2">
      <c r="A96" s="44">
        <v>2</v>
      </c>
      <c r="B96" s="41" t="s">
        <v>21</v>
      </c>
      <c r="C96" s="17"/>
      <c r="D96" s="17"/>
      <c r="E96" s="21"/>
      <c r="F96" s="21"/>
    </row>
    <row r="97" spans="1:6" s="20" customFormat="1" ht="15" customHeight="1" x14ac:dyDescent="0.2">
      <c r="A97" s="25">
        <v>2.1</v>
      </c>
      <c r="B97" s="43" t="s">
        <v>20</v>
      </c>
      <c r="C97" s="17" t="s">
        <v>19</v>
      </c>
      <c r="D97" s="17">
        <v>1</v>
      </c>
      <c r="E97" s="42"/>
      <c r="F97" s="12">
        <f>E97*D97</f>
        <v>0</v>
      </c>
    </row>
    <row r="98" spans="1:6" s="20" customFormat="1" ht="15" x14ac:dyDescent="0.2">
      <c r="A98" s="25"/>
      <c r="B98" s="43"/>
      <c r="C98" s="17"/>
      <c r="D98" s="17"/>
      <c r="E98" s="42"/>
      <c r="F98" s="12"/>
    </row>
    <row r="99" spans="1:6" s="20" customFormat="1" ht="15" x14ac:dyDescent="0.2">
      <c r="A99" s="23">
        <v>3</v>
      </c>
      <c r="B99" s="41" t="s">
        <v>18</v>
      </c>
      <c r="C99" s="14"/>
      <c r="D99" s="14"/>
      <c r="E99" s="21"/>
      <c r="F99" s="21"/>
    </row>
    <row r="100" spans="1:6" s="20" customFormat="1" ht="76.5" x14ac:dyDescent="0.2">
      <c r="A100" s="40"/>
      <c r="B100" s="18" t="s">
        <v>17</v>
      </c>
      <c r="C100" s="14"/>
      <c r="D100" s="14"/>
      <c r="E100" s="21"/>
      <c r="F100" s="21"/>
    </row>
    <row r="101" spans="1:6" s="20" customFormat="1" ht="15" x14ac:dyDescent="0.2">
      <c r="A101" s="17">
        <v>3.1</v>
      </c>
      <c r="B101" s="15" t="s">
        <v>16</v>
      </c>
      <c r="C101" s="17" t="s">
        <v>15</v>
      </c>
      <c r="D101" s="17">
        <v>25</v>
      </c>
      <c r="E101" s="13"/>
      <c r="F101" s="12">
        <f>E101*D101</f>
        <v>0</v>
      </c>
    </row>
    <row r="102" spans="1:6" s="20" customFormat="1" ht="15" x14ac:dyDescent="0.2">
      <c r="A102" s="17"/>
      <c r="B102" s="15"/>
      <c r="C102" s="17"/>
      <c r="D102" s="17"/>
      <c r="E102" s="13"/>
      <c r="F102" s="12"/>
    </row>
    <row r="103" spans="1:6" s="20" customFormat="1" ht="15" x14ac:dyDescent="0.2">
      <c r="A103" s="30">
        <v>3.2</v>
      </c>
      <c r="B103" s="34" t="s">
        <v>14</v>
      </c>
      <c r="C103" s="33"/>
      <c r="D103" s="27"/>
      <c r="E103" s="32"/>
      <c r="F103" s="31"/>
    </row>
    <row r="104" spans="1:6" s="20" customFormat="1" ht="15" x14ac:dyDescent="0.2">
      <c r="A104" s="39"/>
      <c r="B104" s="34"/>
      <c r="C104" s="33"/>
      <c r="D104" s="27"/>
      <c r="E104" s="32"/>
      <c r="F104" s="31"/>
    </row>
    <row r="105" spans="1:6" s="20" customFormat="1" ht="38.25" x14ac:dyDescent="0.2">
      <c r="A105" s="38" t="s">
        <v>13</v>
      </c>
      <c r="B105" s="37" t="s">
        <v>12</v>
      </c>
      <c r="C105" s="28" t="s">
        <v>1</v>
      </c>
      <c r="D105" s="27">
        <v>30</v>
      </c>
      <c r="E105" s="26"/>
      <c r="F105" s="12">
        <f>E105*D105</f>
        <v>0</v>
      </c>
    </row>
    <row r="106" spans="1:6" s="20" customFormat="1" ht="15" x14ac:dyDescent="0.2">
      <c r="A106" s="36"/>
      <c r="B106" s="29"/>
      <c r="C106" s="35"/>
      <c r="D106" s="27"/>
      <c r="E106" s="32"/>
      <c r="F106" s="31"/>
    </row>
    <row r="107" spans="1:6" s="20" customFormat="1" ht="15" x14ac:dyDescent="0.2">
      <c r="A107" s="30">
        <v>3.3</v>
      </c>
      <c r="B107" s="34" t="s">
        <v>11</v>
      </c>
      <c r="C107" s="33"/>
      <c r="D107" s="27"/>
      <c r="E107" s="32"/>
      <c r="F107" s="31"/>
    </row>
    <row r="108" spans="1:6" s="20" customFormat="1" ht="15" x14ac:dyDescent="0.2">
      <c r="A108" s="30"/>
      <c r="B108" s="34"/>
      <c r="C108" s="33"/>
      <c r="D108" s="27"/>
      <c r="E108" s="32"/>
      <c r="F108" s="31"/>
    </row>
    <row r="109" spans="1:6" s="20" customFormat="1" ht="15" x14ac:dyDescent="0.2">
      <c r="A109" s="30" t="s">
        <v>10</v>
      </c>
      <c r="B109" s="34" t="s">
        <v>9</v>
      </c>
      <c r="C109" s="33"/>
      <c r="D109" s="27"/>
      <c r="E109" s="32"/>
      <c r="F109" s="31"/>
    </row>
    <row r="110" spans="1:6" s="20" customFormat="1" ht="15" x14ac:dyDescent="0.2">
      <c r="A110" s="30"/>
      <c r="B110" s="34"/>
      <c r="C110" s="33"/>
      <c r="D110" s="27"/>
      <c r="E110" s="32"/>
      <c r="F110" s="31"/>
    </row>
    <row r="111" spans="1:6" s="20" customFormat="1" ht="25.5" x14ac:dyDescent="0.2">
      <c r="A111" s="30" t="s">
        <v>8</v>
      </c>
      <c r="B111" s="29" t="s">
        <v>7</v>
      </c>
      <c r="C111" s="28" t="s">
        <v>1</v>
      </c>
      <c r="D111" s="27">
        <v>10</v>
      </c>
      <c r="E111" s="26"/>
      <c r="F111" s="12">
        <f>E111*D111</f>
        <v>0</v>
      </c>
    </row>
    <row r="112" spans="1:6" s="20" customFormat="1" ht="15" x14ac:dyDescent="0.2">
      <c r="A112" s="25"/>
      <c r="B112" s="24"/>
      <c r="C112" s="14"/>
      <c r="D112" s="14"/>
      <c r="E112" s="21"/>
      <c r="F112" s="21"/>
    </row>
    <row r="113" spans="1:6" s="20" customFormat="1" ht="15" x14ac:dyDescent="0.2">
      <c r="A113" s="23">
        <v>4</v>
      </c>
      <c r="B113" s="22" t="s">
        <v>6</v>
      </c>
      <c r="C113" s="14"/>
      <c r="D113" s="14"/>
      <c r="E113" s="21"/>
      <c r="F113" s="21"/>
    </row>
    <row r="114" spans="1:6" s="6" customFormat="1" ht="63.75" x14ac:dyDescent="0.2">
      <c r="A114" s="19"/>
      <c r="B114" s="18" t="s">
        <v>5</v>
      </c>
      <c r="C114" s="17" t="s">
        <v>4</v>
      </c>
      <c r="D114" s="17">
        <v>1</v>
      </c>
      <c r="E114" s="13"/>
      <c r="F114" s="12">
        <f>E114*D114</f>
        <v>0</v>
      </c>
    </row>
    <row r="115" spans="1:6" s="6" customFormat="1" ht="15" x14ac:dyDescent="0.2">
      <c r="A115" s="16">
        <v>4.0999999999999996</v>
      </c>
      <c r="B115" s="15" t="s">
        <v>3</v>
      </c>
      <c r="C115" s="14" t="s">
        <v>1</v>
      </c>
      <c r="D115" s="14">
        <v>10</v>
      </c>
      <c r="E115" s="13"/>
      <c r="F115" s="12">
        <f>D115*E115</f>
        <v>0</v>
      </c>
    </row>
    <row r="116" spans="1:6" s="6" customFormat="1" ht="15" x14ac:dyDescent="0.2">
      <c r="A116" s="16">
        <v>4.2</v>
      </c>
      <c r="B116" s="15" t="s">
        <v>2</v>
      </c>
      <c r="C116" s="14" t="s">
        <v>1</v>
      </c>
      <c r="D116" s="14">
        <v>10</v>
      </c>
      <c r="E116" s="13"/>
      <c r="F116" s="12">
        <f>D116*E116</f>
        <v>0</v>
      </c>
    </row>
    <row r="117" spans="1:6" s="6" customFormat="1" ht="15.75" thickBot="1" x14ac:dyDescent="0.25">
      <c r="A117" s="11"/>
      <c r="B117" s="10"/>
      <c r="C117" s="9"/>
      <c r="D117" s="9"/>
      <c r="E117" s="8"/>
      <c r="F117" s="7"/>
    </row>
    <row r="118" spans="1:6" ht="24.95" customHeight="1" thickBot="1" x14ac:dyDescent="0.25">
      <c r="A118" s="160" t="s">
        <v>0</v>
      </c>
      <c r="B118" s="161"/>
      <c r="C118" s="161"/>
      <c r="D118" s="161"/>
      <c r="E118" s="161"/>
      <c r="F118" s="5">
        <f>SUM(F83:F117)</f>
        <v>0</v>
      </c>
    </row>
  </sheetData>
  <mergeCells count="21">
    <mergeCell ref="A82:E82"/>
    <mergeCell ref="A118:E118"/>
    <mergeCell ref="A10:F10"/>
    <mergeCell ref="A11:F11"/>
    <mergeCell ref="A12:F12"/>
    <mergeCell ref="A13:F13"/>
    <mergeCell ref="A14:A15"/>
    <mergeCell ref="B14:B15"/>
    <mergeCell ref="C14:C15"/>
    <mergeCell ref="D14:D15"/>
    <mergeCell ref="A1:F1"/>
    <mergeCell ref="A2:F2"/>
    <mergeCell ref="A3:F3"/>
    <mergeCell ref="E14:E15"/>
    <mergeCell ref="F14:F15"/>
    <mergeCell ref="B4:E4"/>
    <mergeCell ref="B5:E5"/>
    <mergeCell ref="B6:E6"/>
    <mergeCell ref="B7:E7"/>
    <mergeCell ref="B8:E8"/>
    <mergeCell ref="A9:E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5411AB1C796F347AA5028979746D851" ma:contentTypeVersion="14" ma:contentTypeDescription="Create a new document." ma:contentTypeScope="" ma:versionID="1fbf6d47f0a2594a32f1c3325ccfe283">
  <xsd:schema xmlns:xsd="http://www.w3.org/2001/XMLSchema" xmlns:xs="http://www.w3.org/2001/XMLSchema" xmlns:p="http://schemas.microsoft.com/office/2006/metadata/properties" xmlns:ns3="047beb7f-918b-4a93-a74e-e2e8d62f8194" xmlns:ns4="5f27ad8b-8acf-4af6-8719-9d4dee975e46" targetNamespace="http://schemas.microsoft.com/office/2006/metadata/properties" ma:root="true" ma:fieldsID="d11314a1f26a88eb1d6c71d59e1d85c8" ns3:_="" ns4:_="">
    <xsd:import namespace="047beb7f-918b-4a93-a74e-e2e8d62f8194"/>
    <xsd:import namespace="5f27ad8b-8acf-4af6-8719-9d4dee975e4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ObjectDetectorVersions" minOccurs="0"/>
                <xsd:element ref="ns3:_activity"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beb7f-918b-4a93-a74e-e2e8d62f81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7ad8b-8acf-4af6-8719-9d4dee975e4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047beb7f-918b-4a93-a74e-e2e8d62f8194" xsi:nil="true"/>
  </documentManagement>
</p:properties>
</file>

<file path=customXml/itemProps1.xml><?xml version="1.0" encoding="utf-8"?>
<ds:datastoreItem xmlns:ds="http://schemas.openxmlformats.org/officeDocument/2006/customXml" ds:itemID="{95BBF1AB-4D1E-461E-A35A-463D91DABC6C}">
  <ds:schemaRefs>
    <ds:schemaRef ds:uri="http://schemas.microsoft.com/sharepoint/v3/contenttype/forms"/>
  </ds:schemaRefs>
</ds:datastoreItem>
</file>

<file path=customXml/itemProps2.xml><?xml version="1.0" encoding="utf-8"?>
<ds:datastoreItem xmlns:ds="http://schemas.openxmlformats.org/officeDocument/2006/customXml" ds:itemID="{5E05D3BA-7277-4B35-92F5-5130BFD20D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beb7f-918b-4a93-a74e-e2e8d62f8194"/>
    <ds:schemaRef ds:uri="5f27ad8b-8acf-4af6-8719-9d4dee97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E0F50D-9BDE-47E5-9676-D72BA1686470}">
  <ds:schemaRefs>
    <ds:schemaRef ds:uri="5f27ad8b-8acf-4af6-8719-9d4dee975e46"/>
    <ds:schemaRef ds:uri="047beb7f-918b-4a93-a74e-e2e8d62f8194"/>
    <ds:schemaRef ds:uri="http://purl.org/dc/elements/1.1/"/>
    <ds:schemaRef ds:uri="http://schemas.openxmlformats.org/package/2006/metadata/core-properties"/>
    <ds:schemaRef ds:uri="http://purl.org/dc/dcmitype/"/>
    <ds:schemaRef ds:uri="http://purl.org/dc/terms/"/>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Low Side Work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Trupti Dalvi</dc:creator>
  <cp:lastModifiedBy>Trupti Dalvi</cp:lastModifiedBy>
  <dcterms:created xsi:type="dcterms:W3CDTF">2024-02-09T07:44:28Z</dcterms:created>
  <dcterms:modified xsi:type="dcterms:W3CDTF">2024-02-15T09:23:02Z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0x010100C5411AB1C796F347AA5028979746D851</vt:lpwstr>
  </property>
</Properties>
</file>