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jit Yadav\OneDrive - Travel food Services\BOM\Beer stop - T2\CAD\"/>
    </mc:Choice>
  </mc:AlternateContent>
  <bookViews>
    <workbookView xWindow="-120" yWindow="-120" windowWidth="29040" windowHeight="15840" firstSheet="2" activeTab="2"/>
  </bookViews>
  <sheets>
    <sheet name="Equipment List" sheetId="1" state="hidden" r:id="rId1"/>
    <sheet name="Furniture &amp; Fixtures" sheetId="2" state="hidden" r:id="rId2"/>
    <sheet name="Loose Furniture - Beer Stop " sheetId="4" r:id="rId3"/>
    <sheet name="revised light BOQ" sheetId="3" state="hidden" r:id="rId4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1" i="1"/>
  <c r="J12" i="1"/>
  <c r="J13" i="1"/>
  <c r="J14" i="1"/>
  <c r="J15" i="1"/>
  <c r="J4" i="1"/>
  <c r="I15" i="1"/>
  <c r="I14" i="1"/>
  <c r="I12" i="1"/>
  <c r="I6" i="1"/>
  <c r="I11" i="1"/>
  <c r="I9" i="1"/>
  <c r="I8" i="1"/>
  <c r="I5" i="1"/>
  <c r="I13" i="1"/>
  <c r="I7" i="1"/>
  <c r="I4" i="1"/>
  <c r="J25" i="1" l="1"/>
</calcChain>
</file>

<file path=xl/sharedStrings.xml><?xml version="1.0" encoding="utf-8"?>
<sst xmlns="http://schemas.openxmlformats.org/spreadsheetml/2006/main" count="260" uniqueCount="189">
  <si>
    <t>SR.No.</t>
  </si>
  <si>
    <t>Eq.No.</t>
  </si>
  <si>
    <t>DESCRIPTION</t>
  </si>
  <si>
    <t>BS-01</t>
  </si>
  <si>
    <t>POS/ Till</t>
  </si>
  <si>
    <t>BEER COOLER</t>
  </si>
  <si>
    <t>BLENDERS</t>
  </si>
  <si>
    <t>GLASS WASHER</t>
  </si>
  <si>
    <t>ICE MACHINE</t>
  </si>
  <si>
    <t xml:space="preserve">BACK BAR COOLER WITH GLASS DOOR </t>
  </si>
  <si>
    <t xml:space="preserve">FRYER - 8L S.S. TABLE TOP SINGLE BASKET </t>
  </si>
  <si>
    <t>CHIMNEY</t>
  </si>
  <si>
    <t>BS-02</t>
  </si>
  <si>
    <t>BS-03</t>
  </si>
  <si>
    <t>BS-04</t>
  </si>
  <si>
    <t>BS-05</t>
  </si>
  <si>
    <t>BS-06</t>
  </si>
  <si>
    <t>BS-07</t>
  </si>
  <si>
    <t>BS-08</t>
  </si>
  <si>
    <t>BS-09</t>
  </si>
  <si>
    <t>BS-10</t>
  </si>
  <si>
    <t>BS-11</t>
  </si>
  <si>
    <t>BS-12</t>
  </si>
  <si>
    <t>BS-13</t>
  </si>
  <si>
    <t>BS-14</t>
  </si>
  <si>
    <t>BS-15</t>
  </si>
  <si>
    <t>BS-16</t>
  </si>
  <si>
    <t>BS-17</t>
  </si>
  <si>
    <t>ICE CRUSHER</t>
  </si>
  <si>
    <t>COCKTAIL STATION</t>
  </si>
  <si>
    <t>GARBAGE BIN</t>
  </si>
  <si>
    <t>BEER DISPENSER</t>
  </si>
  <si>
    <t>S.S. SINK</t>
  </si>
  <si>
    <t>BEER KEG</t>
  </si>
  <si>
    <t>BS-18</t>
  </si>
  <si>
    <t>BS-19</t>
  </si>
  <si>
    <t>GREASE TRAP</t>
  </si>
  <si>
    <t>EQUIPMENT LEGEND</t>
  </si>
  <si>
    <t>BRAND</t>
  </si>
  <si>
    <t>MODEL NO</t>
  </si>
  <si>
    <t>QTY</t>
  </si>
  <si>
    <t>ELANPRO</t>
  </si>
  <si>
    <t>HE-120</t>
  </si>
  <si>
    <t>JTC</t>
  </si>
  <si>
    <t>ELECTROLUX</t>
  </si>
  <si>
    <t>402116 (EGWSIG)</t>
  </si>
  <si>
    <t>EIM 31</t>
  </si>
  <si>
    <t xml:space="preserve">ELANPRO </t>
  </si>
  <si>
    <t>EBB-2D</t>
  </si>
  <si>
    <t>ROLLER GRILLER</t>
  </si>
  <si>
    <t>FD80</t>
  </si>
  <si>
    <t>FABER</t>
  </si>
  <si>
    <t>Aerostation Glamour FT AB LTW 60 (With Charcoal Filter, 60cm Length)</t>
  </si>
  <si>
    <t>TBC</t>
  </si>
  <si>
    <t>AS PER TFS REQUIREMENT</t>
  </si>
  <si>
    <t>CUSTOM DESIGN</t>
  </si>
  <si>
    <t>CUSTOM DESIGN (Refer Images)</t>
  </si>
  <si>
    <t>JTC BLENDER 18</t>
  </si>
  <si>
    <t>SIZE: 1100 x (500 + 100) x 850 + 100 Spl</t>
  </si>
  <si>
    <t>GENERIC</t>
  </si>
  <si>
    <t>KESSEL</t>
  </si>
  <si>
    <t>SIZE: 426 X 296MM</t>
  </si>
  <si>
    <t>SIZE: 400 X 400 MM</t>
  </si>
  <si>
    <t>SLIM JIM BINS</t>
  </si>
  <si>
    <t>SIZE: 375Dia x 525H</t>
  </si>
  <si>
    <t>Table Top</t>
  </si>
  <si>
    <t>LOCATION</t>
  </si>
  <si>
    <t>OVER CABINET-1</t>
  </si>
  <si>
    <t>OVER CABINET-3</t>
  </si>
  <si>
    <t>INSIDE CABINET-2</t>
  </si>
  <si>
    <t>INSIDE CABINET-3</t>
  </si>
  <si>
    <t>INSIDE CABINET-4</t>
  </si>
  <si>
    <t>OVER CABINET-4</t>
  </si>
  <si>
    <t>ON REAR WALL</t>
  </si>
  <si>
    <t>OVER CABINET-2</t>
  </si>
  <si>
    <t>REFER PLAN</t>
  </si>
  <si>
    <t>CH-01</t>
  </si>
  <si>
    <t>LG-01</t>
  </si>
  <si>
    <t>PERCH SEATING/ BAR SEATING</t>
  </si>
  <si>
    <t>DETAILS/ REFERENCE</t>
  </si>
  <si>
    <t>IMAGE</t>
  </si>
  <si>
    <t>https://www.andythornton.com/factory-bar-stool-leather-seat-atfuvf235-7973</t>
  </si>
  <si>
    <t>FIXTURE LEGEND</t>
  </si>
  <si>
    <t>https://www.andythornton.com/industrial-pendant-cast-aluminium-atlgip17-11222</t>
  </si>
  <si>
    <t>BD-01</t>
  </si>
  <si>
    <t>Vendor Specs</t>
  </si>
  <si>
    <t>BEER DRUM (750 MM DIA x 1600 MM )</t>
  </si>
  <si>
    <t>MICROWAVE OTG</t>
  </si>
  <si>
    <t>TBC (TO TFS SELECTION)</t>
  </si>
  <si>
    <t>SODA FOUNTAIN MACHINE</t>
  </si>
  <si>
    <t>LG-02</t>
  </si>
  <si>
    <t>https://www.illuma.co.uk/shopsc/gridspot-led/5.htm</t>
  </si>
  <si>
    <t>SUSPENDED LIGHT FIXTURE 
(WITH 40WATT DIMMABLE LED NEWTON BULB/LUMINAIRE)</t>
  </si>
  <si>
    <t>ADJUSTABLE GRID LIGHT/ SPOT-LIGHT
(WITH 10WATT LED LAMP)</t>
  </si>
  <si>
    <t>BS-20</t>
  </si>
  <si>
    <t>BS-21</t>
  </si>
  <si>
    <t>INSIDE STORAGE -3</t>
  </si>
  <si>
    <t>10" DIA X 48" HIGH</t>
  </si>
  <si>
    <t>SIZE: H – 24’’ X D – 20’’ X W – 24 “</t>
  </si>
  <si>
    <t xml:space="preserve">TBC </t>
  </si>
  <si>
    <t>SIZE: H- 27’’ x W- 19’’x D-27”</t>
  </si>
  <si>
    <t>CO2 CYLINDERS</t>
  </si>
  <si>
    <t>BIB (BOX-ON-BAG)</t>
  </si>
  <si>
    <t>Per Kw</t>
  </si>
  <si>
    <t>TOTAL KW</t>
  </si>
  <si>
    <t>AMPS</t>
  </si>
  <si>
    <t>Switch+Socket</t>
  </si>
  <si>
    <t>Socket Only</t>
  </si>
  <si>
    <t>TYPE</t>
  </si>
  <si>
    <t>25A Industrial with MCB</t>
  </si>
  <si>
    <t>16A</t>
  </si>
  <si>
    <t>5A</t>
  </si>
  <si>
    <r>
      <t xml:space="preserve">ALL EQUIPMENTS TO BE CONNECTED TO </t>
    </r>
    <r>
      <rPr>
        <b/>
        <sz val="10"/>
        <rFont val="Century Gothic"/>
        <family val="2"/>
      </rPr>
      <t>220V-1P</t>
    </r>
  </si>
  <si>
    <t>DINING SEATING</t>
  </si>
  <si>
    <t>CH-02</t>
  </si>
  <si>
    <t>https://www.andythornton.com/drake_armchair_atfuvf1327</t>
  </si>
  <si>
    <t>CH-03</t>
  </si>
  <si>
    <t>LOUNGE SEATING</t>
  </si>
  <si>
    <t>https://www.andythornton.com/varese-lounge-chair-atfusf198f</t>
  </si>
  <si>
    <t>DINING TABLE 650x650x 750 MM (H)</t>
  </si>
  <si>
    <t>https://www.andythornton.com/patina-reclaimed-teak-bistro-table-atfuvf859-12722</t>
  </si>
  <si>
    <t>https://www.andythornton.com/lyonnaise_three_leg_table_atfuvf461tk</t>
  </si>
  <si>
    <t>FURNITURE LEGEND</t>
  </si>
  <si>
    <t>TB-01</t>
  </si>
  <si>
    <t>TB-02</t>
  </si>
  <si>
    <t>removed from the legend</t>
  </si>
  <si>
    <t>--</t>
  </si>
  <si>
    <t>2 DOOR U/C FREEZER</t>
  </si>
  <si>
    <t xml:space="preserve"> EGN-2100F</t>
  </si>
  <si>
    <t xml:space="preserve"> JOSHH- T2-OUTDOOR LIGHTS</t>
  </si>
  <si>
    <t>S.N</t>
  </si>
  <si>
    <t>CODE</t>
  </si>
  <si>
    <t xml:space="preserve"> IMAGE</t>
  </si>
  <si>
    <t>Quantites nos.</t>
  </si>
  <si>
    <t>COLOUR TEMPERATURE</t>
  </si>
  <si>
    <t>WATTAGE</t>
  </si>
  <si>
    <t>40 watt</t>
  </si>
  <si>
    <t>3000K</t>
  </si>
  <si>
    <t>10 WATT</t>
  </si>
  <si>
    <t>LIGHTINGS TO  BE HANGED FROM CEILING. 1950MM FROM FFL (MENTIONED IN GFC DOCKET)</t>
  </si>
  <si>
    <t>LIGHTINGS TO  BE HANGED FROM CEILING. 2500MM FROM FFL (MENTIONED IN GFC DOCKET)</t>
  </si>
  <si>
    <t>Sr. No.</t>
  </si>
  <si>
    <t>Service / Materials Code</t>
  </si>
  <si>
    <t>Description</t>
  </si>
  <si>
    <t>Dimension</t>
  </si>
  <si>
    <t>Item Description</t>
  </si>
  <si>
    <t>Furniture Image /Images</t>
  </si>
  <si>
    <t>Units</t>
  </si>
  <si>
    <t>Qty. of Items</t>
  </si>
  <si>
    <t>C1</t>
  </si>
  <si>
    <t>DINING CHAIR</t>
  </si>
  <si>
    <t>Nos</t>
  </si>
  <si>
    <t>C2</t>
  </si>
  <si>
    <t>C3</t>
  </si>
  <si>
    <t>LOUNGE CHAIR</t>
  </si>
  <si>
    <t>Dining Table Square</t>
  </si>
  <si>
    <t xml:space="preserve"> TABLE</t>
  </si>
  <si>
    <t xml:space="preserve">W - 420 mm
D - 400  mm
H - 1060 mm
SH - 760  mm
</t>
  </si>
  <si>
    <t>Legs:  - MS Black powder coated</t>
  </si>
  <si>
    <t>Back: SELECTED FABRIC - distressed leather</t>
  </si>
  <si>
    <t>Seat: SELECTED FABRIC - distressed leather</t>
  </si>
  <si>
    <t>Polish: NA</t>
  </si>
  <si>
    <t>Upholstery Work:  Foam density - NA , fabrics - distressed leather</t>
  </si>
  <si>
    <t>Purchase Link -  https://www.andythornton.com/factory-bar-stool-leather-seat-atfuvf235-7973</t>
  </si>
  <si>
    <t>Back: antique brown leather</t>
  </si>
  <si>
    <t>Seat: antique brown leather</t>
  </si>
  <si>
    <t>W - 560 mm
D - 550 mm
H - 750 mm
SH - 490 mm
AH -750</t>
  </si>
  <si>
    <t>Upholstery Work:  Foam density - NA , fabrics - antique brown leather</t>
  </si>
  <si>
    <t>Purchase Link -  https://www.andythornton.com/products/drake-armchair-atfuvf1327</t>
  </si>
  <si>
    <t>Purchase Link -  https://www.andythornton.com/products/varese-lounge-chair-at10303</t>
  </si>
  <si>
    <t>W - 730 mm
D - 840 mm
H - 790 mm
SH - 450 mm
AH - 600</t>
  </si>
  <si>
    <t>Legs:  - solid beech wod frame</t>
  </si>
  <si>
    <t>Polish:  Beech, cherry dyed</t>
  </si>
  <si>
    <t>Back: solid beech brown tan fabric</t>
  </si>
  <si>
    <t>Seat: solid beech brown tan fabric</t>
  </si>
  <si>
    <t>TB01</t>
  </si>
  <si>
    <t xml:space="preserve">L - 700 mm
B -700 mm
H - 770 mm
</t>
  </si>
  <si>
    <t xml:space="preserve">Top: 32mm thk table top Reclaimed teak bistro table (700 x 700mm) with cast iron base. </t>
  </si>
  <si>
    <t>Stand: cast iron base.  finished in powder coated black paint.</t>
  </si>
  <si>
    <t>Base/Legs: cast iron base.  finished in powder coated black paint.</t>
  </si>
  <si>
    <t>Purchase Link - https://www.andythornton.com/products/patina-reclaimed-teak-bistro-table-atfuvf859-12722</t>
  </si>
  <si>
    <t>Purchase Link - https://www.andythornton.com/products/lyonnaise-three-leg-table-atfuvf461tk</t>
  </si>
  <si>
    <t>Dia - 700
H - 735 mm</t>
  </si>
  <si>
    <t>TB02</t>
  </si>
  <si>
    <t>Top: Cast iron three leg pedestal table with highlight finish.
Reclaimed teak table top.</t>
  </si>
  <si>
    <t>Stand: Cast iron three leg pedestal table with highlight finish.
Reclaimed teak table top.</t>
  </si>
  <si>
    <t>Base/Legs: Material Details -MS
Cast iron three leg pedestal table with highlight finish.
Reclaimed teak table top.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</si>
  <si>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DATE:- 4-10-2024 </t>
  </si>
  <si>
    <t>Project name - Beer Stop _MUM _T2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</si>
</sst>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0.0"/>
    <numFmt numFmtId="170" formatCode="_ * #,##0_ ;_ * \-#,##0_ ;_ * &quot;-&quot;??_ ;_ @_ 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Century Gothic"/>
      <family val="2"/>
    </font>
    <font>
      <sz val="12"/>
      <name val="Century Gothic"/>
      <family val="2"/>
    </font>
    <font>
      <sz val="10"/>
      <name val="Century Gothic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4"/>
      <name val="Arial"/>
      <family val="2"/>
    </font>
    <font>
      <i/>
      <sz val="10"/>
      <name val="Century Gothic"/>
      <family val="2"/>
    </font>
    <font>
      <sz val="22"/>
      <color rgb="FF000000"/>
      <name val="Calibri"/>
      <family val="2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5"/>
      <color rgb="FF000000"/>
      <name val="Calibri"/>
      <family val="2"/>
    </font>
    <font>
      <sz val="15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/>
      <bottom/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7" fillId="0" borderId="3" xfId="1" applyBorder="1" applyAlignment="1">
      <alignment horizontal="center" vertical="center" wrapText="1"/>
    </xf>
    <xf numFmtId="0" fontId="7" fillId="0" borderId="3" xfId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5" fontId="9" fillId="0" borderId="3" xfId="2" applyNumberFormat="1" applyFont="1" applyFill="1" applyBorder="1" applyAlignment="1">
      <alignment horizontal="center" vertical="center"/>
    </xf>
    <xf numFmtId="1" fontId="9" fillId="0" borderId="3" xfId="2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/>
    <xf numFmtId="0" fontId="3" fillId="0" borderId="3" xfId="0" applyFont="1" applyFill="1" applyBorder="1"/>
    <xf numFmtId="0" fontId="9" fillId="0" borderId="3" xfId="0" applyFont="1" applyFill="1" applyBorder="1" applyAlignment="1">
      <alignment horizontal="center" vertical="center"/>
    </xf>
    <xf numFmtId="3" fontId="4" fillId="0" borderId="3" xfId="0" quotePrefix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0" borderId="3" xfId="0" applyBorder="1"/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5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top"/>
    </xf>
    <xf numFmtId="0" fontId="11" fillId="2" borderId="8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8" fillId="0" borderId="0" xfId="3"/>
    <xf numFmtId="43" fontId="6" fillId="0" borderId="0" xfId="4" applyFont="1" applyFill="1" applyBorder="1" applyAlignment="1">
      <alignment vertical="center"/>
    </xf>
    <xf numFmtId="0" fontId="6" fillId="0" borderId="0" xfId="3" applyFont="1" applyAlignment="1">
      <alignment wrapText="1"/>
    </xf>
    <xf numFmtId="43" fontId="6" fillId="0" borderId="0" xfId="4" applyFont="1" applyFill="1" applyBorder="1" applyAlignment="1">
      <alignment vertical="center" wrapText="1"/>
    </xf>
    <xf numFmtId="0" fontId="6" fillId="0" borderId="9" xfId="3" applyFont="1" applyBorder="1" applyAlignment="1">
      <alignment horizontal="left" vertical="top" wrapText="1"/>
    </xf>
    <xf numFmtId="0" fontId="19" fillId="0" borderId="11" xfId="3" applyFont="1" applyBorder="1" applyAlignment="1">
      <alignment horizontal="center" vertical="center" wrapText="1"/>
    </xf>
    <xf numFmtId="0" fontId="19" fillId="0" borderId="12" xfId="3" applyFont="1" applyBorder="1" applyAlignment="1">
      <alignment horizontal="center" vertical="center" wrapText="1"/>
    </xf>
    <xf numFmtId="43" fontId="17" fillId="0" borderId="12" xfId="4" applyFont="1" applyFill="1" applyBorder="1" applyAlignment="1">
      <alignment horizontal="center" vertical="center" wrapText="1"/>
    </xf>
    <xf numFmtId="0" fontId="6" fillId="0" borderId="0" xfId="3" applyFont="1" applyBorder="1" applyAlignment="1">
      <alignment wrapText="1"/>
    </xf>
    <xf numFmtId="0" fontId="18" fillId="0" borderId="5" xfId="3" applyFont="1" applyBorder="1" applyAlignment="1">
      <alignment horizontal="right" vertical="center"/>
    </xf>
    <xf numFmtId="0" fontId="18" fillId="0" borderId="6" xfId="3" applyFont="1" applyBorder="1" applyAlignment="1">
      <alignment horizontal="right" vertical="center"/>
    </xf>
    <xf numFmtId="0" fontId="18" fillId="0" borderId="7" xfId="3" applyFont="1" applyBorder="1" applyAlignment="1">
      <alignment horizontal="right" vertical="center"/>
    </xf>
    <xf numFmtId="0" fontId="6" fillId="0" borderId="9" xfId="3" applyFont="1" applyBorder="1" applyAlignment="1">
      <alignment horizontal="center" vertical="top" wrapText="1"/>
    </xf>
    <xf numFmtId="1" fontId="6" fillId="0" borderId="14" xfId="3" applyNumberFormat="1" applyFont="1" applyBorder="1" applyAlignment="1">
      <alignment horizontal="center" vertical="top" wrapText="1"/>
    </xf>
    <xf numFmtId="0" fontId="6" fillId="0" borderId="27" xfId="3" applyFont="1" applyBorder="1" applyAlignment="1">
      <alignment horizontal="center" vertical="top"/>
    </xf>
    <xf numFmtId="0" fontId="6" fillId="0" borderId="24" xfId="3" applyFont="1" applyBorder="1" applyAlignment="1">
      <alignment horizontal="center" vertical="top"/>
    </xf>
    <xf numFmtId="0" fontId="6" fillId="0" borderId="10" xfId="3" applyFont="1" applyBorder="1" applyAlignment="1">
      <alignment horizontal="center" vertical="top"/>
    </xf>
    <xf numFmtId="0" fontId="6" fillId="0" borderId="9" xfId="3" applyFont="1" applyBorder="1" applyAlignment="1">
      <alignment horizontal="center" vertical="top"/>
    </xf>
    <xf numFmtId="1" fontId="6" fillId="0" borderId="28" xfId="3" applyNumberFormat="1" applyFont="1" applyBorder="1" applyAlignment="1">
      <alignment horizontal="center" vertical="top" wrapText="1"/>
    </xf>
    <xf numFmtId="1" fontId="6" fillId="0" borderId="26" xfId="3" applyNumberFormat="1" applyFont="1" applyBorder="1" applyAlignment="1">
      <alignment horizontal="center" vertical="top" wrapText="1"/>
    </xf>
    <xf numFmtId="0" fontId="6" fillId="0" borderId="27" xfId="3" applyFont="1" applyBorder="1" applyAlignment="1">
      <alignment horizontal="center" vertical="top" wrapText="1"/>
    </xf>
    <xf numFmtId="0" fontId="6" fillId="0" borderId="24" xfId="3" applyFont="1" applyBorder="1" applyAlignment="1">
      <alignment horizontal="center" vertical="top" wrapText="1"/>
    </xf>
    <xf numFmtId="1" fontId="6" fillId="0" borderId="18" xfId="3" applyNumberFormat="1" applyFont="1" applyBorder="1" applyAlignment="1">
      <alignment horizontal="center" vertical="top" wrapText="1"/>
    </xf>
    <xf numFmtId="0" fontId="6" fillId="0" borderId="10" xfId="3" applyFont="1" applyBorder="1" applyAlignment="1">
      <alignment horizontal="center" vertical="top" wrapText="1"/>
    </xf>
    <xf numFmtId="0" fontId="6" fillId="0" borderId="29" xfId="3" applyFont="1" applyBorder="1" applyAlignment="1">
      <alignment horizontal="center" vertical="top" wrapText="1"/>
    </xf>
    <xf numFmtId="0" fontId="6" fillId="0" borderId="23" xfId="3" applyFont="1" applyBorder="1" applyAlignment="1">
      <alignment horizontal="center" vertical="top" wrapText="1"/>
    </xf>
    <xf numFmtId="1" fontId="6" fillId="0" borderId="25" xfId="3" applyNumberFormat="1" applyFont="1" applyBorder="1" applyAlignment="1">
      <alignment horizontal="center" vertical="top" wrapText="1"/>
    </xf>
    <xf numFmtId="43" fontId="6" fillId="0" borderId="9" xfId="4" applyFont="1" applyFill="1" applyBorder="1" applyAlignment="1">
      <alignment horizontal="center" vertical="center" wrapText="1"/>
    </xf>
    <xf numFmtId="43" fontId="6" fillId="0" borderId="27" xfId="4" applyFont="1" applyFill="1" applyBorder="1" applyAlignment="1">
      <alignment horizontal="center" vertical="center" wrapText="1"/>
    </xf>
    <xf numFmtId="43" fontId="6" fillId="0" borderId="24" xfId="4" applyFont="1" applyFill="1" applyBorder="1" applyAlignment="1">
      <alignment horizontal="center" vertical="center" wrapText="1"/>
    </xf>
    <xf numFmtId="43" fontId="6" fillId="0" borderId="10" xfId="4" applyFont="1" applyFill="1" applyBorder="1" applyAlignment="1">
      <alignment horizontal="center" vertical="center" wrapText="1"/>
    </xf>
    <xf numFmtId="43" fontId="6" fillId="0" borderId="23" xfId="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0" fontId="17" fillId="0" borderId="13" xfId="4" applyNumberFormat="1" applyFont="1" applyFill="1" applyBorder="1" applyAlignment="1">
      <alignment horizontal="center" vertical="center" wrapText="1"/>
    </xf>
    <xf numFmtId="170" fontId="6" fillId="0" borderId="15" xfId="4" applyNumberFormat="1" applyFont="1" applyFill="1" applyBorder="1" applyAlignment="1">
      <alignment horizontal="center" vertical="center" wrapText="1"/>
    </xf>
    <xf numFmtId="170" fontId="6" fillId="0" borderId="16" xfId="4" applyNumberFormat="1" applyFont="1" applyFill="1" applyBorder="1" applyAlignment="1">
      <alignment horizontal="center" vertical="center" wrapText="1"/>
    </xf>
    <xf numFmtId="170" fontId="6" fillId="0" borderId="17" xfId="4" applyNumberFormat="1" applyFont="1" applyFill="1" applyBorder="1" applyAlignment="1">
      <alignment horizontal="center" vertical="center" wrapText="1"/>
    </xf>
    <xf numFmtId="170" fontId="6" fillId="5" borderId="22" xfId="4" applyNumberFormat="1" applyFont="1" applyFill="1" applyBorder="1" applyAlignment="1">
      <alignment horizontal="center" vertical="center" wrapText="1"/>
    </xf>
    <xf numFmtId="170" fontId="6" fillId="5" borderId="16" xfId="4" applyNumberFormat="1" applyFont="1" applyFill="1" applyBorder="1" applyAlignment="1">
      <alignment horizontal="center" vertical="center" wrapText="1"/>
    </xf>
    <xf numFmtId="170" fontId="6" fillId="5" borderId="17" xfId="4" applyNumberFormat="1" applyFont="1" applyFill="1" applyBorder="1" applyAlignment="1">
      <alignment horizontal="center" vertical="center" wrapText="1"/>
    </xf>
    <xf numFmtId="170" fontId="0" fillId="0" borderId="0" xfId="0" applyNumberFormat="1" applyAlignment="1">
      <alignment horizontal="center" vertical="center"/>
    </xf>
    <xf numFmtId="170" fontId="6" fillId="0" borderId="15" xfId="4" applyNumberFormat="1" applyFont="1" applyFill="1" applyBorder="1" applyAlignment="1">
      <alignment horizontal="left" vertical="center" wrapText="1"/>
    </xf>
    <xf numFmtId="170" fontId="6" fillId="0" borderId="16" xfId="4" applyNumberFormat="1" applyFont="1" applyFill="1" applyBorder="1" applyAlignment="1">
      <alignment horizontal="left" vertical="center" wrapText="1"/>
    </xf>
    <xf numFmtId="170" fontId="6" fillId="0" borderId="17" xfId="4" applyNumberFormat="1" applyFont="1" applyFill="1" applyBorder="1" applyAlignment="1">
      <alignment horizontal="left" vertical="center" wrapText="1"/>
    </xf>
    <xf numFmtId="0" fontId="6" fillId="0" borderId="10" xfId="3" applyFont="1" applyBorder="1" applyAlignment="1">
      <alignment horizontal="left" vertical="top" wrapText="1"/>
    </xf>
    <xf numFmtId="0" fontId="20" fillId="0" borderId="30" xfId="3" applyFont="1" applyBorder="1" applyAlignment="1">
      <alignment horizontal="left" vertical="top" wrapText="1"/>
    </xf>
    <xf numFmtId="43" fontId="6" fillId="0" borderId="31" xfId="4" applyFont="1" applyFill="1" applyBorder="1" applyAlignment="1">
      <alignment vertical="center" wrapText="1"/>
    </xf>
    <xf numFmtId="0" fontId="0" fillId="0" borderId="31" xfId="0" applyBorder="1"/>
    <xf numFmtId="0" fontId="6" fillId="5" borderId="9" xfId="3" applyFont="1" applyFill="1" applyBorder="1" applyAlignment="1">
      <alignment horizontal="center" vertical="top" wrapText="1"/>
    </xf>
    <xf numFmtId="0" fontId="6" fillId="5" borderId="9" xfId="3" applyFont="1" applyFill="1" applyBorder="1" applyAlignment="1">
      <alignment horizontal="left" vertical="top" wrapText="1"/>
    </xf>
    <xf numFmtId="0" fontId="20" fillId="5" borderId="9" xfId="3" applyFont="1" applyFill="1" applyBorder="1" applyAlignment="1">
      <alignment horizontal="left" vertical="top" wrapText="1"/>
    </xf>
    <xf numFmtId="0" fontId="6" fillId="5" borderId="27" xfId="3" applyFont="1" applyFill="1" applyBorder="1" applyAlignment="1">
      <alignment horizontal="center" vertical="top" wrapText="1"/>
    </xf>
    <xf numFmtId="0" fontId="6" fillId="5" borderId="24" xfId="3" applyFont="1" applyFill="1" applyBorder="1" applyAlignment="1">
      <alignment horizontal="center" vertical="top" wrapText="1"/>
    </xf>
    <xf numFmtId="0" fontId="6" fillId="5" borderId="10" xfId="3" applyFont="1" applyFill="1" applyBorder="1" applyAlignment="1">
      <alignment horizontal="center" vertical="top" wrapText="1"/>
    </xf>
    <xf numFmtId="170" fontId="0" fillId="5" borderId="0" xfId="0" applyNumberFormat="1" applyFill="1" applyAlignment="1">
      <alignment horizontal="center" vertical="center"/>
    </xf>
    <xf numFmtId="0" fontId="18" fillId="6" borderId="19" xfId="3" applyFont="1" applyFill="1" applyBorder="1" applyAlignment="1">
      <alignment horizontal="center" vertical="center"/>
    </xf>
    <xf numFmtId="0" fontId="18" fillId="6" borderId="20" xfId="3" applyFont="1" applyFill="1" applyBorder="1" applyAlignment="1">
      <alignment horizontal="center" vertical="center"/>
    </xf>
    <xf numFmtId="0" fontId="18" fillId="6" borderId="21" xfId="3" applyFont="1" applyFill="1" applyBorder="1" applyAlignment="1">
      <alignment horizontal="center" vertical="center"/>
    </xf>
  </cellXfs>
  <cellStyles count="5">
    <cellStyle name="Comma" xfId="2" builtinId="3"/>
    <cellStyle name="Comma 2" xfId="4"/>
    <cellStyle name="Hyperlink" xfId="1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1.png"/><Relationship Id="rId5" Type="http://schemas.openxmlformats.org/officeDocument/2006/relationships/image" Target="../media/image12.jpeg"/><Relationship Id="rId4" Type="http://schemas.openxmlformats.org/officeDocument/2006/relationships/image" Target="../media/image1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4.emf"/><Relationship Id="rId1" Type="http://schemas.openxmlformats.org/officeDocument/2006/relationships/image" Target="../media/image13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457201</xdr:colOff>
      <xdr:row>3</xdr:row>
      <xdr:rowOff>95250</xdr:rowOff>
    </xdr:from>
    <xdr:to>
      <xdr:col>6</xdr:col>
      <xdr:colOff>1276350</xdr:colOff>
      <xdr:row>4</xdr:row>
      <xdr:rowOff>1575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2E19D4-53FF-4AAC-BA0E-C099C69F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86551" y="638175"/>
          <a:ext cx="819149" cy="1406513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571500</xdr:colOff>
      <xdr:row>4</xdr:row>
      <xdr:rowOff>47626</xdr:rowOff>
    </xdr:from>
    <xdr:to>
      <xdr:col>6</xdr:col>
      <xdr:colOff>1133475</xdr:colOff>
      <xdr:row>4</xdr:row>
      <xdr:rowOff>1145602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644068-3705-4269-BE50-ED9D85EDE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0850" y="2095501"/>
          <a:ext cx="561975" cy="1097976"/>
        </a:xfrm>
        <a:prstGeom prst="rect">
          <a:avLst/>
        </a:prstGeom>
      </xdr:spPr>
    </xdr:pic>
    <xdr:clientData/>
  </xdr:twoCellAnchor>
  <xdr:twoCellAnchor editAs="oneCell">
    <xdr:from>
      <xdr:col>6</xdr:col>
      <xdr:colOff>200051</xdr:colOff>
      <xdr:row>6</xdr:row>
      <xdr:rowOff>9525</xdr:rowOff>
    </xdr:from>
    <xdr:to>
      <xdr:col>6</xdr:col>
      <xdr:colOff>1609725</xdr:colOff>
      <xdr:row>6</xdr:row>
      <xdr:rowOff>933450</xdr:rowOff>
    </xdr:to>
    <xdr:pic>
      <xdr:nvPicPr>
        <xdr:cNvPr id="5" name="Picture 4" descr="A picture containing indoor, table, wooden, sitting&#10;&#10;Description automatically generated">
          <a:extLst>
            <a:ext uri="{FF2B5EF4-FFF2-40B4-BE49-F238E27FC236}">
              <a16:creationId xmlns:a16="http://schemas.microsoft.com/office/drawing/2014/main" id="{8B8206C6-0435-4467-A212-55B81320D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26" y="3486150"/>
          <a:ext cx="1409674" cy="9239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5</xdr:row>
      <xdr:rowOff>139236</xdr:rowOff>
    </xdr:from>
    <xdr:to>
      <xdr:col>6</xdr:col>
      <xdr:colOff>1343026</xdr:colOff>
      <xdr:row>5</xdr:row>
      <xdr:rowOff>1091496</xdr:rowOff>
    </xdr:to>
    <xdr:pic>
      <xdr:nvPicPr>
        <xdr:cNvPr id="6" name="Picture 5" descr="A close up of a light&#10;&#10;Description automatically generated">
          <a:extLst>
            <a:ext uri="{FF2B5EF4-FFF2-40B4-BE49-F238E27FC236}">
              <a16:creationId xmlns:a16="http://schemas.microsoft.com/office/drawing/2014/main" id="{B2AC417A-1994-4B29-945C-84375333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3615861"/>
          <a:ext cx="962026" cy="952260"/>
        </a:xfrm>
        <a:prstGeom prst="rect">
          <a:avLst/>
        </a:prstGeom>
      </xdr:spPr>
    </xdr:pic>
    <xdr:clientData/>
  </xdr:twoCellAnchor>
  <xdr:oneCellAnchor>
    <xdr:from>
      <xdr:col>6</xdr:col>
      <xdr:colOff>457201</xdr:colOff>
      <xdr:row>11</xdr:row>
      <xdr:rowOff>95250</xdr:rowOff>
    </xdr:from>
    <xdr:ext cx="819149" cy="1406513"/>
    <xdr:pic>
      <xdr:nvPicPr>
        <xdr:cNvPr id="7" name="Picture 6">
          <a:extLst>
            <a:ext uri="{FF2B5EF4-FFF2-40B4-BE49-F238E27FC236}">
              <a16:creationId xmlns:a16="http://schemas.microsoft.com/office/drawing/2014/main" id="{A3A74B71-2976-44F8-9F04-D813C2D6F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6" y="876300"/>
          <a:ext cx="819149" cy="1406513"/>
        </a:xfrm>
        <a:prstGeom prst="rect">
          <a:avLst/>
        </a:prstGeom>
      </xdr:spPr>
    </xdr:pic>
    <xdr:clientData/>
  </xdr:oneCellAnchor>
  <xdr:twoCellAnchor editAs="oneCell">
    <xdr:from>
      <xdr:col>6</xdr:col>
      <xdr:colOff>314325</xdr:colOff>
      <xdr:row>12</xdr:row>
      <xdr:rowOff>142875</xdr:rowOff>
    </xdr:from>
    <xdr:to>
      <xdr:col>6</xdr:col>
      <xdr:colOff>1518872</xdr:colOff>
      <xdr:row>12</xdr:row>
      <xdr:rowOff>1523267</xdr:rowOff>
    </xdr:to>
    <xdr:pic>
      <xdr:nvPicPr>
        <xdr:cNvPr id="9" name="Picture 8" descr="A close up of a chair&#10;&#10;Description automatically generated">
          <a:extLst>
            <a:ext uri="{FF2B5EF4-FFF2-40B4-BE49-F238E27FC236}">
              <a16:creationId xmlns:a16="http://schemas.microsoft.com/office/drawing/2014/main" id="{FBB28057-08EC-4202-AC35-F7CCDA9D57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4" t="6764" r="13167" b="7633"/>
        <a:stretch/>
      </xdr:blipFill>
      <xdr:spPr>
        <a:xfrm>
          <a:off x="7734300" y="8353425"/>
          <a:ext cx="1204547" cy="1380392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13</xdr:row>
      <xdr:rowOff>66675</xdr:rowOff>
    </xdr:from>
    <xdr:to>
      <xdr:col>6</xdr:col>
      <xdr:colOff>1552575</xdr:colOff>
      <xdr:row>13</xdr:row>
      <xdr:rowOff>1633318</xdr:rowOff>
    </xdr:to>
    <xdr:pic>
      <xdr:nvPicPr>
        <xdr:cNvPr id="11" name="Picture 10" descr="A brown wooden seat&#10;&#10;Description automatically generated">
          <a:extLst>
            <a:ext uri="{FF2B5EF4-FFF2-40B4-BE49-F238E27FC236}">
              <a16:creationId xmlns:a16="http://schemas.microsoft.com/office/drawing/2014/main" id="{55177600-48A7-4C3C-8BF9-ABB146013D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20" t="10524" r="14746" b="6398"/>
        <a:stretch/>
      </xdr:blipFill>
      <xdr:spPr>
        <a:xfrm>
          <a:off x="7600950" y="9896475"/>
          <a:ext cx="1371600" cy="1566643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14</xdr:row>
      <xdr:rowOff>75173</xdr:rowOff>
    </xdr:from>
    <xdr:to>
      <xdr:col>6</xdr:col>
      <xdr:colOff>1733550</xdr:colOff>
      <xdr:row>14</xdr:row>
      <xdr:rowOff>1639033</xdr:rowOff>
    </xdr:to>
    <xdr:pic>
      <xdr:nvPicPr>
        <xdr:cNvPr id="13" name="Picture 12" descr="A picture containing furniture, table&#10;&#10;Description automatically generated">
          <a:extLst>
            <a:ext uri="{FF2B5EF4-FFF2-40B4-BE49-F238E27FC236}">
              <a16:creationId xmlns:a16="http://schemas.microsoft.com/office/drawing/2014/main" id="{7D6EBC70-8247-467A-A55C-B5045E8329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84" t="6911" r="2931"/>
        <a:stretch/>
      </xdr:blipFill>
      <xdr:spPr>
        <a:xfrm>
          <a:off x="7591425" y="11552798"/>
          <a:ext cx="1562100" cy="1563860"/>
        </a:xfrm>
        <a:prstGeom prst="rect">
          <a:avLst/>
        </a:prstGeom>
      </xdr:spPr>
    </xdr:pic>
    <xdr:clientData/>
  </xdr:twoCellAnchor>
  <xdr:twoCellAnchor editAs="oneCell">
    <xdr:from>
      <xdr:col>6</xdr:col>
      <xdr:colOff>352425</xdr:colOff>
      <xdr:row>15</xdr:row>
      <xdr:rowOff>161925</xdr:rowOff>
    </xdr:from>
    <xdr:to>
      <xdr:col>6</xdr:col>
      <xdr:colOff>1593298</xdr:colOff>
      <xdr:row>15</xdr:row>
      <xdr:rowOff>1596539</xdr:rowOff>
    </xdr:to>
    <xdr:pic>
      <xdr:nvPicPr>
        <xdr:cNvPr id="15" name="Picture 14" descr="A wooden table&#10;&#10;Description automatically generated">
          <a:extLst>
            <a:ext uri="{FF2B5EF4-FFF2-40B4-BE49-F238E27FC236}">
              <a16:creationId xmlns:a16="http://schemas.microsoft.com/office/drawing/2014/main" id="{C68E7F46-E247-4692-AD7C-DFFED62830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12" t="14615" r="15214" b="5641"/>
        <a:stretch/>
      </xdr:blipFill>
      <xdr:spPr>
        <a:xfrm>
          <a:off x="7772400" y="13315950"/>
          <a:ext cx="1240873" cy="14346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279664</xdr:colOff>
      <xdr:row>3</xdr:row>
      <xdr:rowOff>50108</xdr:rowOff>
    </xdr:from>
    <xdr:to>
      <xdr:col>5</xdr:col>
      <xdr:colOff>1046704</xdr:colOff>
      <xdr:row>8</xdr:row>
      <xdr:rowOff>277725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2E19D4-53FF-4AAC-BA0E-C099C69F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9554" y="1089833"/>
          <a:ext cx="767040" cy="1064980"/>
        </a:xfrm>
        <a:prstGeom prst="rect">
          <a:avLst/>
        </a:prstGeom>
      </xdr:spPr>
    </xdr:pic>
    <xdr:clientData/>
  </xdr:twoCellAnchor>
  <xdr:twoCellAnchor editAs="oneCell">
    <xdr:from>
      <xdr:col>5</xdr:col>
      <xdr:colOff>168351</xdr:colOff>
      <xdr:row>9</xdr:row>
      <xdr:rowOff>62871</xdr:rowOff>
    </xdr:from>
    <xdr:to>
      <xdr:col>5</xdr:col>
      <xdr:colOff>1068812</xdr:colOff>
      <xdr:row>14</xdr:row>
      <xdr:rowOff>277460</xdr:rowOff>
    </xdr:to>
    <xdr:pic>
      <xdr:nvPicPr>
        <xdr:cNvPr id="3" name="Picture 2" descr="A close up of a chair&#10;&#10;Description automatically generated">
          <a:extLst>
            <a:ext uri="{FF2B5EF4-FFF2-40B4-BE49-F238E27FC236}">
              <a16:creationId xmlns:a16="http://schemas.microsoft.com/office/drawing/2014/main" id="{FBB28057-08EC-4202-AC35-F7CCDA9D57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4" t="6764" r="13167" b="7633"/>
        <a:stretch/>
      </xdr:blipFill>
      <xdr:spPr>
        <a:xfrm>
          <a:off x="7191074" y="2244505"/>
          <a:ext cx="900461" cy="1031915"/>
        </a:xfrm>
        <a:prstGeom prst="rect">
          <a:avLst/>
        </a:prstGeom>
      </xdr:spPr>
    </xdr:pic>
    <xdr:clientData/>
  </xdr:twoCellAnchor>
  <xdr:twoCellAnchor editAs="oneCell">
    <xdr:from>
      <xdr:col>5</xdr:col>
      <xdr:colOff>138317</xdr:colOff>
      <xdr:row>15</xdr:row>
      <xdr:rowOff>33307</xdr:rowOff>
    </xdr:from>
    <xdr:to>
      <xdr:col>5</xdr:col>
      <xdr:colOff>1100246</xdr:colOff>
      <xdr:row>20</xdr:row>
      <xdr:rowOff>314697</xdr:rowOff>
    </xdr:to>
    <xdr:pic>
      <xdr:nvPicPr>
        <xdr:cNvPr id="4" name="Picture 3" descr="A brown wooden seat&#10;&#10;Description automatically generated">
          <a:extLst>
            <a:ext uri="{FF2B5EF4-FFF2-40B4-BE49-F238E27FC236}">
              <a16:creationId xmlns:a16="http://schemas.microsoft.com/office/drawing/2014/main" id="{55177600-48A7-4C3C-8BF9-ABB146013D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20" t="10524" r="14746" b="6398"/>
        <a:stretch/>
      </xdr:blipFill>
      <xdr:spPr>
        <a:xfrm>
          <a:off x="7161040" y="3365485"/>
          <a:ext cx="961929" cy="1098717"/>
        </a:xfrm>
        <a:prstGeom prst="rect">
          <a:avLst/>
        </a:prstGeom>
      </xdr:spPr>
    </xdr:pic>
    <xdr:clientData/>
  </xdr:twoCellAnchor>
  <xdr:twoCellAnchor editAs="oneCell">
    <xdr:from>
      <xdr:col>5</xdr:col>
      <xdr:colOff>288514</xdr:colOff>
      <xdr:row>21</xdr:row>
      <xdr:rowOff>56583</xdr:rowOff>
    </xdr:from>
    <xdr:to>
      <xdr:col>5</xdr:col>
      <xdr:colOff>1012227</xdr:colOff>
      <xdr:row>24</xdr:row>
      <xdr:rowOff>120964</xdr:rowOff>
    </xdr:to>
    <xdr:pic>
      <xdr:nvPicPr>
        <xdr:cNvPr id="5" name="Picture 4" descr="A picture containing furniture, table&#10;&#10;Description automatically generated">
          <a:extLst>
            <a:ext uri="{FF2B5EF4-FFF2-40B4-BE49-F238E27FC236}">
              <a16:creationId xmlns:a16="http://schemas.microsoft.com/office/drawing/2014/main" id="{7D6EBC70-8247-467A-A55C-B5045E8329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84" t="6911" r="2931"/>
        <a:stretch/>
      </xdr:blipFill>
      <xdr:spPr>
        <a:xfrm>
          <a:off x="7311237" y="4539306"/>
          <a:ext cx="723713" cy="724529"/>
        </a:xfrm>
        <a:prstGeom prst="rect">
          <a:avLst/>
        </a:prstGeom>
      </xdr:spPr>
    </xdr:pic>
    <xdr:clientData/>
  </xdr:twoCellAnchor>
  <xdr:twoCellAnchor editAs="oneCell">
    <xdr:from>
      <xdr:col>5</xdr:col>
      <xdr:colOff>69158</xdr:colOff>
      <xdr:row>25</xdr:row>
      <xdr:rowOff>106881</xdr:rowOff>
    </xdr:from>
    <xdr:to>
      <xdr:col>5</xdr:col>
      <xdr:colOff>1244851</xdr:colOff>
      <xdr:row>28</xdr:row>
      <xdr:rowOff>303019</xdr:rowOff>
    </xdr:to>
    <xdr:pic>
      <xdr:nvPicPr>
        <xdr:cNvPr id="6" name="Picture 5" descr="A wooden table&#10;&#10;Description automatically generated">
          <a:extLst>
            <a:ext uri="{FF2B5EF4-FFF2-40B4-BE49-F238E27FC236}">
              <a16:creationId xmlns:a16="http://schemas.microsoft.com/office/drawing/2014/main" id="{C68E7F46-E247-4692-AD7C-DFFED62830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12" t="14615" r="15214" b="5641"/>
        <a:stretch/>
      </xdr:blipFill>
      <xdr:spPr>
        <a:xfrm>
          <a:off x="7091881" y="5589257"/>
          <a:ext cx="1175693" cy="13592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1250157</xdr:colOff>
      <xdr:row>4</xdr:row>
      <xdr:rowOff>0</xdr:rowOff>
    </xdr:from>
    <xdr:to>
      <xdr:col>3</xdr:col>
      <xdr:colOff>2538816</xdr:colOff>
      <xdr:row>4</xdr:row>
      <xdr:rowOff>2957</xdr:rowOff>
    </xdr:to>
    <xdr:pic>
      <xdr:nvPicPr>
        <xdr:cNvPr id="3" name="Picture 2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0135" t="6443" r="15271" b="27835"/>
        <a:stretch>
          <a:fillRect/>
        </a:stretch>
      </xdr:blipFill>
      <xdr:spPr>
        <a:xfrm>
          <a:off x="3698082" y="1466850"/>
          <a:ext cx="1294804" cy="2957"/>
        </a:xfrm>
        <a:prstGeom prst="rect">
          <a:avLst/>
        </a:prstGeom>
      </xdr:spPr>
    </xdr:pic>
    <xdr:clientData/>
  </xdr:two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9240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5" name="Picture 4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0135" t="6443" r="15271" b="27835"/>
        <a:stretch>
          <a:fillRect/>
        </a:stretch>
      </xdr:blipFill>
      <xdr:spPr>
        <a:xfrm>
          <a:off x="3698082" y="1466850"/>
          <a:ext cx="1294804" cy="2957"/>
        </a:xfrm>
        <a:prstGeom prst="rect">
          <a:avLst/>
        </a:prstGeom>
      </xdr:spPr>
    </xdr:pic>
    <xdr:clientData/>
  </xdr:oneCellAnchor>
  <xdr:twoCellAnchor editAs="oneCell">
    <xdr:from>
      <xdr:col>3</xdr:col>
      <xdr:colOff>844959</xdr:colOff>
      <xdr:row>5</xdr:row>
      <xdr:rowOff>107539</xdr:rowOff>
    </xdr:from>
    <xdr:to>
      <xdr:col>3</xdr:col>
      <xdr:colOff>2120080</xdr:colOff>
      <xdr:row>5</xdr:row>
      <xdr:rowOff>2598846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2644068-3705-4269-BE50-ED9D85EDE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38467" y="4301612"/>
          <a:ext cx="1275121" cy="2491307"/>
        </a:xfrm>
        <a:prstGeom prst="rect">
          <a:avLst/>
        </a:prstGeom>
      </xdr:spPr>
    </xdr:pic>
    <xdr:clientData/>
  </xdr:twoCellAnchor>
  <xdr:twoCellAnchor editAs="oneCell">
    <xdr:from>
      <xdr:col>3</xdr:col>
      <xdr:colOff>891048</xdr:colOff>
      <xdr:row>6</xdr:row>
      <xdr:rowOff>78294</xdr:rowOff>
    </xdr:from>
    <xdr:to>
      <xdr:col>3</xdr:col>
      <xdr:colOff>2752006</xdr:colOff>
      <xdr:row>6</xdr:row>
      <xdr:rowOff>1920361</xdr:rowOff>
    </xdr:to>
    <xdr:pic>
      <xdr:nvPicPr>
        <xdr:cNvPr id="8" name="Picture 7" descr="A close up of a light&#10;&#10;Description automatically generated">
          <a:extLst>
            <a:ext uri="{FF2B5EF4-FFF2-40B4-BE49-F238E27FC236}">
              <a16:creationId xmlns:a16="http://schemas.microsoft.com/office/drawing/2014/main" id="{B2AC417A-1994-4B29-945C-84375333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4556" y="6976238"/>
          <a:ext cx="1860958" cy="1842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ndythornton.com/drake_armchair_atfuvf1327" TargetMode="External"/><Relationship Id="rId3" Type="http://schemas.openxmlformats.org/officeDocument/2006/relationships/hyperlink" Target="https://www.andythornton.com/factory-bar-stool-leather-seat-atfuvf235-7973" TargetMode="External"/><Relationship Id="rId7" Type="http://schemas.openxmlformats.org/officeDocument/2006/relationships/hyperlink" Target="https://www.andythornton.com/lyonnaise_three_leg_table_atfuvf461tk" TargetMode="External"/><Relationship Id="rId2" Type="http://schemas.openxmlformats.org/officeDocument/2006/relationships/hyperlink" Target="https://www.andythornton.com/industrial-pendant-cast-aluminium-atlgip17-11222" TargetMode="External"/><Relationship Id="rId1" Type="http://schemas.openxmlformats.org/officeDocument/2006/relationships/hyperlink" Target="https://www.andythornton.com/factory-bar-stool-leather-seat-atfuvf235-7973" TargetMode="External"/><Relationship Id="rId6" Type="http://schemas.openxmlformats.org/officeDocument/2006/relationships/hyperlink" Target="https://www.andythornton.com/patina-reclaimed-teak-bistro-table-atfuvf859-12722" TargetMode="External"/><Relationship Id="rId5" Type="http://schemas.openxmlformats.org/officeDocument/2006/relationships/hyperlink" Target="https://www.andythornton.com/varese-lounge-chair-atfusf198f" TargetMode="External"/><Relationship Id="rId4" Type="http://schemas.openxmlformats.org/officeDocument/2006/relationships/hyperlink" Target="https://www.illuma.co.uk/shopsc/gridspot-led/5.htm" TargetMode="External"/><Relationship Id="rId9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lluma.co.uk/shopsc/gridspot-led/5.htm" TargetMode="External"/><Relationship Id="rId2" Type="http://schemas.openxmlformats.org/officeDocument/2006/relationships/hyperlink" Target="https://www.andythornton.com/industrial-pendant-cast-aluminium-atlgip17-11222" TargetMode="External"/><Relationship Id="rId1" Type="http://schemas.openxmlformats.org/officeDocument/2006/relationships/hyperlink" Target="http://s.no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zoomScale="68" workbookViewId="0">
      <selection activeCell="G17" sqref="G17"/>
    </sheetView>
  </sheetViews>
  <sheetFormatPr defaultColWidth="17.81640625" defaultRowHeight="16" x14ac:dyDescent="0.35"/>
  <cols>
    <col min="1" max="1" width="17.81640625" style="19"/>
    <col min="2" max="2" width="6.7265625" style="20" customWidth="1"/>
    <col min="3" max="3" width="9.54296875" style="21" customWidth="1"/>
    <col min="4" max="4" width="38" style="20" customWidth="1"/>
    <col min="5" max="5" width="8.54296875" style="22" customWidth="1"/>
    <col min="6" max="6" width="12" style="22" bestFit="1" customWidth="1"/>
    <col min="7" max="7" width="26.81640625" style="19" customWidth="1"/>
    <col min="8" max="251" width="17.81640625" style="19"/>
    <col min="252" max="252" width="6.7265625" style="19" customWidth="1"/>
    <col min="253" max="253" width="9.54296875" style="19" customWidth="1"/>
    <col min="254" max="254" width="32.453125" style="19" customWidth="1"/>
    <col min="255" max="255" width="12.81640625" style="19" customWidth="1"/>
    <col min="256" max="256" width="17.81640625" style="19"/>
    <col min="257" max="257" width="8.453125" style="19" customWidth="1"/>
    <col min="258" max="258" width="8.54296875" style="19" customWidth="1"/>
    <col min="259" max="259" width="10.7265625" style="19" customWidth="1"/>
    <col min="260" max="260" width="9.54296875" style="19" customWidth="1"/>
    <col min="261" max="261" width="15.26953125" style="19" customWidth="1"/>
    <col min="262" max="507" width="17.81640625" style="19"/>
    <col min="508" max="508" width="6.7265625" style="19" customWidth="1"/>
    <col min="509" max="509" width="9.54296875" style="19" customWidth="1"/>
    <col min="510" max="510" width="32.453125" style="19" customWidth="1"/>
    <col min="511" max="511" width="12.81640625" style="19" customWidth="1"/>
    <col min="512" max="512" width="17.81640625" style="19"/>
    <col min="513" max="513" width="8.453125" style="19" customWidth="1"/>
    <col min="514" max="514" width="8.54296875" style="19" customWidth="1"/>
    <col min="515" max="515" width="10.7265625" style="19" customWidth="1"/>
    <col min="516" max="516" width="9.54296875" style="19" customWidth="1"/>
    <col min="517" max="517" width="15.26953125" style="19" customWidth="1"/>
    <col min="518" max="763" width="17.81640625" style="19"/>
    <col min="764" max="764" width="6.7265625" style="19" customWidth="1"/>
    <col min="765" max="765" width="9.54296875" style="19" customWidth="1"/>
    <col min="766" max="766" width="32.453125" style="19" customWidth="1"/>
    <col min="767" max="767" width="12.81640625" style="19" customWidth="1"/>
    <col min="768" max="768" width="17.81640625" style="19"/>
    <col min="769" max="769" width="8.453125" style="19" customWidth="1"/>
    <col min="770" max="770" width="8.54296875" style="19" customWidth="1"/>
    <col min="771" max="771" width="10.7265625" style="19" customWidth="1"/>
    <col min="772" max="772" width="9.54296875" style="19" customWidth="1"/>
    <col min="773" max="773" width="15.26953125" style="19" customWidth="1"/>
    <col min="774" max="1019" width="17.81640625" style="19"/>
    <col min="1020" max="1020" width="6.7265625" style="19" customWidth="1"/>
    <col min="1021" max="1021" width="9.54296875" style="19" customWidth="1"/>
    <col min="1022" max="1022" width="32.453125" style="19" customWidth="1"/>
    <col min="1023" max="1023" width="12.81640625" style="19" customWidth="1"/>
    <col min="1024" max="1024" width="17.81640625" style="19"/>
    <col min="1025" max="1025" width="8.453125" style="19" customWidth="1"/>
    <col min="1026" max="1026" width="8.54296875" style="19" customWidth="1"/>
    <col min="1027" max="1027" width="10.7265625" style="19" customWidth="1"/>
    <col min="1028" max="1028" width="9.54296875" style="19" customWidth="1"/>
    <col min="1029" max="1029" width="15.26953125" style="19" customWidth="1"/>
    <col min="1030" max="1275" width="17.81640625" style="19"/>
    <col min="1276" max="1276" width="6.7265625" style="19" customWidth="1"/>
    <col min="1277" max="1277" width="9.54296875" style="19" customWidth="1"/>
    <col min="1278" max="1278" width="32.453125" style="19" customWidth="1"/>
    <col min="1279" max="1279" width="12.81640625" style="19" customWidth="1"/>
    <col min="1280" max="1280" width="17.81640625" style="19"/>
    <col min="1281" max="1281" width="8.453125" style="19" customWidth="1"/>
    <col min="1282" max="1282" width="8.54296875" style="19" customWidth="1"/>
    <col min="1283" max="1283" width="10.7265625" style="19" customWidth="1"/>
    <col min="1284" max="1284" width="9.54296875" style="19" customWidth="1"/>
    <col min="1285" max="1285" width="15.26953125" style="19" customWidth="1"/>
    <col min="1286" max="1531" width="17.81640625" style="19"/>
    <col min="1532" max="1532" width="6.7265625" style="19" customWidth="1"/>
    <col min="1533" max="1533" width="9.54296875" style="19" customWidth="1"/>
    <col min="1534" max="1534" width="32.453125" style="19" customWidth="1"/>
    <col min="1535" max="1535" width="12.81640625" style="19" customWidth="1"/>
    <col min="1536" max="1536" width="17.81640625" style="19"/>
    <col min="1537" max="1537" width="8.453125" style="19" customWidth="1"/>
    <col min="1538" max="1538" width="8.54296875" style="19" customWidth="1"/>
    <col min="1539" max="1539" width="10.7265625" style="19" customWidth="1"/>
    <col min="1540" max="1540" width="9.54296875" style="19" customWidth="1"/>
    <col min="1541" max="1541" width="15.26953125" style="19" customWidth="1"/>
    <col min="1542" max="1787" width="17.81640625" style="19"/>
    <col min="1788" max="1788" width="6.7265625" style="19" customWidth="1"/>
    <col min="1789" max="1789" width="9.54296875" style="19" customWidth="1"/>
    <col min="1790" max="1790" width="32.453125" style="19" customWidth="1"/>
    <col min="1791" max="1791" width="12.81640625" style="19" customWidth="1"/>
    <col min="1792" max="1792" width="17.81640625" style="19"/>
    <col min="1793" max="1793" width="8.453125" style="19" customWidth="1"/>
    <col min="1794" max="1794" width="8.54296875" style="19" customWidth="1"/>
    <col min="1795" max="1795" width="10.7265625" style="19" customWidth="1"/>
    <col min="1796" max="1796" width="9.54296875" style="19" customWidth="1"/>
    <col min="1797" max="1797" width="15.26953125" style="19" customWidth="1"/>
    <col min="1798" max="2043" width="17.81640625" style="19"/>
    <col min="2044" max="2044" width="6.7265625" style="19" customWidth="1"/>
    <col min="2045" max="2045" width="9.54296875" style="19" customWidth="1"/>
    <col min="2046" max="2046" width="32.453125" style="19" customWidth="1"/>
    <col min="2047" max="2047" width="12.81640625" style="19" customWidth="1"/>
    <col min="2048" max="2048" width="17.81640625" style="19"/>
    <col min="2049" max="2049" width="8.453125" style="19" customWidth="1"/>
    <col min="2050" max="2050" width="8.54296875" style="19" customWidth="1"/>
    <col min="2051" max="2051" width="10.7265625" style="19" customWidth="1"/>
    <col min="2052" max="2052" width="9.54296875" style="19" customWidth="1"/>
    <col min="2053" max="2053" width="15.26953125" style="19" customWidth="1"/>
    <col min="2054" max="2299" width="17.81640625" style="19"/>
    <col min="2300" max="2300" width="6.7265625" style="19" customWidth="1"/>
    <col min="2301" max="2301" width="9.54296875" style="19" customWidth="1"/>
    <col min="2302" max="2302" width="32.453125" style="19" customWidth="1"/>
    <col min="2303" max="2303" width="12.81640625" style="19" customWidth="1"/>
    <col min="2304" max="2304" width="17.81640625" style="19"/>
    <col min="2305" max="2305" width="8.453125" style="19" customWidth="1"/>
    <col min="2306" max="2306" width="8.54296875" style="19" customWidth="1"/>
    <col min="2307" max="2307" width="10.7265625" style="19" customWidth="1"/>
    <col min="2308" max="2308" width="9.54296875" style="19" customWidth="1"/>
    <col min="2309" max="2309" width="15.26953125" style="19" customWidth="1"/>
    <col min="2310" max="2555" width="17.81640625" style="19"/>
    <col min="2556" max="2556" width="6.7265625" style="19" customWidth="1"/>
    <col min="2557" max="2557" width="9.54296875" style="19" customWidth="1"/>
    <col min="2558" max="2558" width="32.453125" style="19" customWidth="1"/>
    <col min="2559" max="2559" width="12.81640625" style="19" customWidth="1"/>
    <col min="2560" max="2560" width="17.81640625" style="19"/>
    <col min="2561" max="2561" width="8.453125" style="19" customWidth="1"/>
    <col min="2562" max="2562" width="8.54296875" style="19" customWidth="1"/>
    <col min="2563" max="2563" width="10.7265625" style="19" customWidth="1"/>
    <col min="2564" max="2564" width="9.54296875" style="19" customWidth="1"/>
    <col min="2565" max="2565" width="15.26953125" style="19" customWidth="1"/>
    <col min="2566" max="2811" width="17.81640625" style="19"/>
    <col min="2812" max="2812" width="6.7265625" style="19" customWidth="1"/>
    <col min="2813" max="2813" width="9.54296875" style="19" customWidth="1"/>
    <col min="2814" max="2814" width="32.453125" style="19" customWidth="1"/>
    <col min="2815" max="2815" width="12.81640625" style="19" customWidth="1"/>
    <col min="2816" max="2816" width="17.81640625" style="19"/>
    <col min="2817" max="2817" width="8.453125" style="19" customWidth="1"/>
    <col min="2818" max="2818" width="8.54296875" style="19" customWidth="1"/>
    <col min="2819" max="2819" width="10.7265625" style="19" customWidth="1"/>
    <col min="2820" max="2820" width="9.54296875" style="19" customWidth="1"/>
    <col min="2821" max="2821" width="15.26953125" style="19" customWidth="1"/>
    <col min="2822" max="3067" width="17.81640625" style="19"/>
    <col min="3068" max="3068" width="6.7265625" style="19" customWidth="1"/>
    <col min="3069" max="3069" width="9.54296875" style="19" customWidth="1"/>
    <col min="3070" max="3070" width="32.453125" style="19" customWidth="1"/>
    <col min="3071" max="3071" width="12.81640625" style="19" customWidth="1"/>
    <col min="3072" max="3072" width="17.81640625" style="19"/>
    <col min="3073" max="3073" width="8.453125" style="19" customWidth="1"/>
    <col min="3074" max="3074" width="8.54296875" style="19" customWidth="1"/>
    <col min="3075" max="3075" width="10.7265625" style="19" customWidth="1"/>
    <col min="3076" max="3076" width="9.54296875" style="19" customWidth="1"/>
    <col min="3077" max="3077" width="15.26953125" style="19" customWidth="1"/>
    <col min="3078" max="3323" width="17.81640625" style="19"/>
    <col min="3324" max="3324" width="6.7265625" style="19" customWidth="1"/>
    <col min="3325" max="3325" width="9.54296875" style="19" customWidth="1"/>
    <col min="3326" max="3326" width="32.453125" style="19" customWidth="1"/>
    <col min="3327" max="3327" width="12.81640625" style="19" customWidth="1"/>
    <col min="3328" max="3328" width="17.81640625" style="19"/>
    <col min="3329" max="3329" width="8.453125" style="19" customWidth="1"/>
    <col min="3330" max="3330" width="8.54296875" style="19" customWidth="1"/>
    <col min="3331" max="3331" width="10.7265625" style="19" customWidth="1"/>
    <col min="3332" max="3332" width="9.54296875" style="19" customWidth="1"/>
    <col min="3333" max="3333" width="15.26953125" style="19" customWidth="1"/>
    <col min="3334" max="3579" width="17.81640625" style="19"/>
    <col min="3580" max="3580" width="6.7265625" style="19" customWidth="1"/>
    <col min="3581" max="3581" width="9.54296875" style="19" customWidth="1"/>
    <col min="3582" max="3582" width="32.453125" style="19" customWidth="1"/>
    <col min="3583" max="3583" width="12.81640625" style="19" customWidth="1"/>
    <col min="3584" max="3584" width="17.81640625" style="19"/>
    <col min="3585" max="3585" width="8.453125" style="19" customWidth="1"/>
    <col min="3586" max="3586" width="8.54296875" style="19" customWidth="1"/>
    <col min="3587" max="3587" width="10.7265625" style="19" customWidth="1"/>
    <col min="3588" max="3588" width="9.54296875" style="19" customWidth="1"/>
    <col min="3589" max="3589" width="15.26953125" style="19" customWidth="1"/>
    <col min="3590" max="3835" width="17.81640625" style="19"/>
    <col min="3836" max="3836" width="6.7265625" style="19" customWidth="1"/>
    <col min="3837" max="3837" width="9.54296875" style="19" customWidth="1"/>
    <col min="3838" max="3838" width="32.453125" style="19" customWidth="1"/>
    <col min="3839" max="3839" width="12.81640625" style="19" customWidth="1"/>
    <col min="3840" max="3840" width="17.81640625" style="19"/>
    <col min="3841" max="3841" width="8.453125" style="19" customWidth="1"/>
    <col min="3842" max="3842" width="8.54296875" style="19" customWidth="1"/>
    <col min="3843" max="3843" width="10.7265625" style="19" customWidth="1"/>
    <col min="3844" max="3844" width="9.54296875" style="19" customWidth="1"/>
    <col min="3845" max="3845" width="15.26953125" style="19" customWidth="1"/>
    <col min="3846" max="4091" width="17.81640625" style="19"/>
    <col min="4092" max="4092" width="6.7265625" style="19" customWidth="1"/>
    <col min="4093" max="4093" width="9.54296875" style="19" customWidth="1"/>
    <col min="4094" max="4094" width="32.453125" style="19" customWidth="1"/>
    <col min="4095" max="4095" width="12.81640625" style="19" customWidth="1"/>
    <col min="4096" max="4096" width="17.81640625" style="19"/>
    <col min="4097" max="4097" width="8.453125" style="19" customWidth="1"/>
    <col min="4098" max="4098" width="8.54296875" style="19" customWidth="1"/>
    <col min="4099" max="4099" width="10.7265625" style="19" customWidth="1"/>
    <col min="4100" max="4100" width="9.54296875" style="19" customWidth="1"/>
    <col min="4101" max="4101" width="15.26953125" style="19" customWidth="1"/>
    <col min="4102" max="4347" width="17.81640625" style="19"/>
    <col min="4348" max="4348" width="6.7265625" style="19" customWidth="1"/>
    <col min="4349" max="4349" width="9.54296875" style="19" customWidth="1"/>
    <col min="4350" max="4350" width="32.453125" style="19" customWidth="1"/>
    <col min="4351" max="4351" width="12.81640625" style="19" customWidth="1"/>
    <col min="4352" max="4352" width="17.81640625" style="19"/>
    <col min="4353" max="4353" width="8.453125" style="19" customWidth="1"/>
    <col min="4354" max="4354" width="8.54296875" style="19" customWidth="1"/>
    <col min="4355" max="4355" width="10.7265625" style="19" customWidth="1"/>
    <col min="4356" max="4356" width="9.54296875" style="19" customWidth="1"/>
    <col min="4357" max="4357" width="15.26953125" style="19" customWidth="1"/>
    <col min="4358" max="4603" width="17.81640625" style="19"/>
    <col min="4604" max="4604" width="6.7265625" style="19" customWidth="1"/>
    <col min="4605" max="4605" width="9.54296875" style="19" customWidth="1"/>
    <col min="4606" max="4606" width="32.453125" style="19" customWidth="1"/>
    <col min="4607" max="4607" width="12.81640625" style="19" customWidth="1"/>
    <col min="4608" max="4608" width="17.81640625" style="19"/>
    <col min="4609" max="4609" width="8.453125" style="19" customWidth="1"/>
    <col min="4610" max="4610" width="8.54296875" style="19" customWidth="1"/>
    <col min="4611" max="4611" width="10.7265625" style="19" customWidth="1"/>
    <col min="4612" max="4612" width="9.54296875" style="19" customWidth="1"/>
    <col min="4613" max="4613" width="15.26953125" style="19" customWidth="1"/>
    <col min="4614" max="4859" width="17.81640625" style="19"/>
    <col min="4860" max="4860" width="6.7265625" style="19" customWidth="1"/>
    <col min="4861" max="4861" width="9.54296875" style="19" customWidth="1"/>
    <col min="4862" max="4862" width="32.453125" style="19" customWidth="1"/>
    <col min="4863" max="4863" width="12.81640625" style="19" customWidth="1"/>
    <col min="4864" max="4864" width="17.81640625" style="19"/>
    <col min="4865" max="4865" width="8.453125" style="19" customWidth="1"/>
    <col min="4866" max="4866" width="8.54296875" style="19" customWidth="1"/>
    <col min="4867" max="4867" width="10.7265625" style="19" customWidth="1"/>
    <col min="4868" max="4868" width="9.54296875" style="19" customWidth="1"/>
    <col min="4869" max="4869" width="15.26953125" style="19" customWidth="1"/>
    <col min="4870" max="5115" width="17.81640625" style="19"/>
    <col min="5116" max="5116" width="6.7265625" style="19" customWidth="1"/>
    <col min="5117" max="5117" width="9.54296875" style="19" customWidth="1"/>
    <col min="5118" max="5118" width="32.453125" style="19" customWidth="1"/>
    <col min="5119" max="5119" width="12.81640625" style="19" customWidth="1"/>
    <col min="5120" max="5120" width="17.81640625" style="19"/>
    <col min="5121" max="5121" width="8.453125" style="19" customWidth="1"/>
    <col min="5122" max="5122" width="8.54296875" style="19" customWidth="1"/>
    <col min="5123" max="5123" width="10.7265625" style="19" customWidth="1"/>
    <col min="5124" max="5124" width="9.54296875" style="19" customWidth="1"/>
    <col min="5125" max="5125" width="15.26953125" style="19" customWidth="1"/>
    <col min="5126" max="5371" width="17.81640625" style="19"/>
    <col min="5372" max="5372" width="6.7265625" style="19" customWidth="1"/>
    <col min="5373" max="5373" width="9.54296875" style="19" customWidth="1"/>
    <col min="5374" max="5374" width="32.453125" style="19" customWidth="1"/>
    <col min="5375" max="5375" width="12.81640625" style="19" customWidth="1"/>
    <col min="5376" max="5376" width="17.81640625" style="19"/>
    <col min="5377" max="5377" width="8.453125" style="19" customWidth="1"/>
    <col min="5378" max="5378" width="8.54296875" style="19" customWidth="1"/>
    <col min="5379" max="5379" width="10.7265625" style="19" customWidth="1"/>
    <col min="5380" max="5380" width="9.54296875" style="19" customWidth="1"/>
    <col min="5381" max="5381" width="15.26953125" style="19" customWidth="1"/>
    <col min="5382" max="5627" width="17.81640625" style="19"/>
    <col min="5628" max="5628" width="6.7265625" style="19" customWidth="1"/>
    <col min="5629" max="5629" width="9.54296875" style="19" customWidth="1"/>
    <col min="5630" max="5630" width="32.453125" style="19" customWidth="1"/>
    <col min="5631" max="5631" width="12.81640625" style="19" customWidth="1"/>
    <col min="5632" max="5632" width="17.81640625" style="19"/>
    <col min="5633" max="5633" width="8.453125" style="19" customWidth="1"/>
    <col min="5634" max="5634" width="8.54296875" style="19" customWidth="1"/>
    <col min="5635" max="5635" width="10.7265625" style="19" customWidth="1"/>
    <col min="5636" max="5636" width="9.54296875" style="19" customWidth="1"/>
    <col min="5637" max="5637" width="15.26953125" style="19" customWidth="1"/>
    <col min="5638" max="5883" width="17.81640625" style="19"/>
    <col min="5884" max="5884" width="6.7265625" style="19" customWidth="1"/>
    <col min="5885" max="5885" width="9.54296875" style="19" customWidth="1"/>
    <col min="5886" max="5886" width="32.453125" style="19" customWidth="1"/>
    <col min="5887" max="5887" width="12.81640625" style="19" customWidth="1"/>
    <col min="5888" max="5888" width="17.81640625" style="19"/>
    <col min="5889" max="5889" width="8.453125" style="19" customWidth="1"/>
    <col min="5890" max="5890" width="8.54296875" style="19" customWidth="1"/>
    <col min="5891" max="5891" width="10.7265625" style="19" customWidth="1"/>
    <col min="5892" max="5892" width="9.54296875" style="19" customWidth="1"/>
    <col min="5893" max="5893" width="15.26953125" style="19" customWidth="1"/>
    <col min="5894" max="6139" width="17.81640625" style="19"/>
    <col min="6140" max="6140" width="6.7265625" style="19" customWidth="1"/>
    <col min="6141" max="6141" width="9.54296875" style="19" customWidth="1"/>
    <col min="6142" max="6142" width="32.453125" style="19" customWidth="1"/>
    <col min="6143" max="6143" width="12.81640625" style="19" customWidth="1"/>
    <col min="6144" max="6144" width="17.81640625" style="19"/>
    <col min="6145" max="6145" width="8.453125" style="19" customWidth="1"/>
    <col min="6146" max="6146" width="8.54296875" style="19" customWidth="1"/>
    <col min="6147" max="6147" width="10.7265625" style="19" customWidth="1"/>
    <col min="6148" max="6148" width="9.54296875" style="19" customWidth="1"/>
    <col min="6149" max="6149" width="15.26953125" style="19" customWidth="1"/>
    <col min="6150" max="6395" width="17.81640625" style="19"/>
    <col min="6396" max="6396" width="6.7265625" style="19" customWidth="1"/>
    <col min="6397" max="6397" width="9.54296875" style="19" customWidth="1"/>
    <col min="6398" max="6398" width="32.453125" style="19" customWidth="1"/>
    <col min="6399" max="6399" width="12.81640625" style="19" customWidth="1"/>
    <col min="6400" max="6400" width="17.81640625" style="19"/>
    <col min="6401" max="6401" width="8.453125" style="19" customWidth="1"/>
    <col min="6402" max="6402" width="8.54296875" style="19" customWidth="1"/>
    <col min="6403" max="6403" width="10.7265625" style="19" customWidth="1"/>
    <col min="6404" max="6404" width="9.54296875" style="19" customWidth="1"/>
    <col min="6405" max="6405" width="15.26953125" style="19" customWidth="1"/>
    <col min="6406" max="6651" width="17.81640625" style="19"/>
    <col min="6652" max="6652" width="6.7265625" style="19" customWidth="1"/>
    <col min="6653" max="6653" width="9.54296875" style="19" customWidth="1"/>
    <col min="6654" max="6654" width="32.453125" style="19" customWidth="1"/>
    <col min="6655" max="6655" width="12.81640625" style="19" customWidth="1"/>
    <col min="6656" max="6656" width="17.81640625" style="19"/>
    <col min="6657" max="6657" width="8.453125" style="19" customWidth="1"/>
    <col min="6658" max="6658" width="8.54296875" style="19" customWidth="1"/>
    <col min="6659" max="6659" width="10.7265625" style="19" customWidth="1"/>
    <col min="6660" max="6660" width="9.54296875" style="19" customWidth="1"/>
    <col min="6661" max="6661" width="15.26953125" style="19" customWidth="1"/>
    <col min="6662" max="6907" width="17.81640625" style="19"/>
    <col min="6908" max="6908" width="6.7265625" style="19" customWidth="1"/>
    <col min="6909" max="6909" width="9.54296875" style="19" customWidth="1"/>
    <col min="6910" max="6910" width="32.453125" style="19" customWidth="1"/>
    <col min="6911" max="6911" width="12.81640625" style="19" customWidth="1"/>
    <col min="6912" max="6912" width="17.81640625" style="19"/>
    <col min="6913" max="6913" width="8.453125" style="19" customWidth="1"/>
    <col min="6914" max="6914" width="8.54296875" style="19" customWidth="1"/>
    <col min="6915" max="6915" width="10.7265625" style="19" customWidth="1"/>
    <col min="6916" max="6916" width="9.54296875" style="19" customWidth="1"/>
    <col min="6917" max="6917" width="15.26953125" style="19" customWidth="1"/>
    <col min="6918" max="7163" width="17.81640625" style="19"/>
    <col min="7164" max="7164" width="6.7265625" style="19" customWidth="1"/>
    <col min="7165" max="7165" width="9.54296875" style="19" customWidth="1"/>
    <col min="7166" max="7166" width="32.453125" style="19" customWidth="1"/>
    <col min="7167" max="7167" width="12.81640625" style="19" customWidth="1"/>
    <col min="7168" max="7168" width="17.81640625" style="19"/>
    <col min="7169" max="7169" width="8.453125" style="19" customWidth="1"/>
    <col min="7170" max="7170" width="8.54296875" style="19" customWidth="1"/>
    <col min="7171" max="7171" width="10.7265625" style="19" customWidth="1"/>
    <col min="7172" max="7172" width="9.54296875" style="19" customWidth="1"/>
    <col min="7173" max="7173" width="15.26953125" style="19" customWidth="1"/>
    <col min="7174" max="7419" width="17.81640625" style="19"/>
    <col min="7420" max="7420" width="6.7265625" style="19" customWidth="1"/>
    <col min="7421" max="7421" width="9.54296875" style="19" customWidth="1"/>
    <col min="7422" max="7422" width="32.453125" style="19" customWidth="1"/>
    <col min="7423" max="7423" width="12.81640625" style="19" customWidth="1"/>
    <col min="7424" max="7424" width="17.81640625" style="19"/>
    <col min="7425" max="7425" width="8.453125" style="19" customWidth="1"/>
    <col min="7426" max="7426" width="8.54296875" style="19" customWidth="1"/>
    <col min="7427" max="7427" width="10.7265625" style="19" customWidth="1"/>
    <col min="7428" max="7428" width="9.54296875" style="19" customWidth="1"/>
    <col min="7429" max="7429" width="15.26953125" style="19" customWidth="1"/>
    <col min="7430" max="7675" width="17.81640625" style="19"/>
    <col min="7676" max="7676" width="6.7265625" style="19" customWidth="1"/>
    <col min="7677" max="7677" width="9.54296875" style="19" customWidth="1"/>
    <col min="7678" max="7678" width="32.453125" style="19" customWidth="1"/>
    <col min="7679" max="7679" width="12.81640625" style="19" customWidth="1"/>
    <col min="7680" max="7680" width="17.81640625" style="19"/>
    <col min="7681" max="7681" width="8.453125" style="19" customWidth="1"/>
    <col min="7682" max="7682" width="8.54296875" style="19" customWidth="1"/>
    <col min="7683" max="7683" width="10.7265625" style="19" customWidth="1"/>
    <col min="7684" max="7684" width="9.54296875" style="19" customWidth="1"/>
    <col min="7685" max="7685" width="15.26953125" style="19" customWidth="1"/>
    <col min="7686" max="7931" width="17.81640625" style="19"/>
    <col min="7932" max="7932" width="6.7265625" style="19" customWidth="1"/>
    <col min="7933" max="7933" width="9.54296875" style="19" customWidth="1"/>
    <col min="7934" max="7934" width="32.453125" style="19" customWidth="1"/>
    <col min="7935" max="7935" width="12.81640625" style="19" customWidth="1"/>
    <col min="7936" max="7936" width="17.81640625" style="19"/>
    <col min="7937" max="7937" width="8.453125" style="19" customWidth="1"/>
    <col min="7938" max="7938" width="8.54296875" style="19" customWidth="1"/>
    <col min="7939" max="7939" width="10.7265625" style="19" customWidth="1"/>
    <col min="7940" max="7940" width="9.54296875" style="19" customWidth="1"/>
    <col min="7941" max="7941" width="15.26953125" style="19" customWidth="1"/>
    <col min="7942" max="8187" width="17.81640625" style="19"/>
    <col min="8188" max="8188" width="6.7265625" style="19" customWidth="1"/>
    <col min="8189" max="8189" width="9.54296875" style="19" customWidth="1"/>
    <col min="8190" max="8190" width="32.453125" style="19" customWidth="1"/>
    <col min="8191" max="8191" width="12.81640625" style="19" customWidth="1"/>
    <col min="8192" max="8192" width="17.81640625" style="19"/>
    <col min="8193" max="8193" width="8.453125" style="19" customWidth="1"/>
    <col min="8194" max="8194" width="8.54296875" style="19" customWidth="1"/>
    <col min="8195" max="8195" width="10.7265625" style="19" customWidth="1"/>
    <col min="8196" max="8196" width="9.54296875" style="19" customWidth="1"/>
    <col min="8197" max="8197" width="15.26953125" style="19" customWidth="1"/>
    <col min="8198" max="8443" width="17.81640625" style="19"/>
    <col min="8444" max="8444" width="6.7265625" style="19" customWidth="1"/>
    <col min="8445" max="8445" width="9.54296875" style="19" customWidth="1"/>
    <col min="8446" max="8446" width="32.453125" style="19" customWidth="1"/>
    <col min="8447" max="8447" width="12.81640625" style="19" customWidth="1"/>
    <col min="8448" max="8448" width="17.81640625" style="19"/>
    <col min="8449" max="8449" width="8.453125" style="19" customWidth="1"/>
    <col min="8450" max="8450" width="8.54296875" style="19" customWidth="1"/>
    <col min="8451" max="8451" width="10.7265625" style="19" customWidth="1"/>
    <col min="8452" max="8452" width="9.54296875" style="19" customWidth="1"/>
    <col min="8453" max="8453" width="15.26953125" style="19" customWidth="1"/>
    <col min="8454" max="8699" width="17.81640625" style="19"/>
    <col min="8700" max="8700" width="6.7265625" style="19" customWidth="1"/>
    <col min="8701" max="8701" width="9.54296875" style="19" customWidth="1"/>
    <col min="8702" max="8702" width="32.453125" style="19" customWidth="1"/>
    <col min="8703" max="8703" width="12.81640625" style="19" customWidth="1"/>
    <col min="8704" max="8704" width="17.81640625" style="19"/>
    <col min="8705" max="8705" width="8.453125" style="19" customWidth="1"/>
    <col min="8706" max="8706" width="8.54296875" style="19" customWidth="1"/>
    <col min="8707" max="8707" width="10.7265625" style="19" customWidth="1"/>
    <col min="8708" max="8708" width="9.54296875" style="19" customWidth="1"/>
    <col min="8709" max="8709" width="15.26953125" style="19" customWidth="1"/>
    <col min="8710" max="8955" width="17.81640625" style="19"/>
    <col min="8956" max="8956" width="6.7265625" style="19" customWidth="1"/>
    <col min="8957" max="8957" width="9.54296875" style="19" customWidth="1"/>
    <col min="8958" max="8958" width="32.453125" style="19" customWidth="1"/>
    <col min="8959" max="8959" width="12.81640625" style="19" customWidth="1"/>
    <col min="8960" max="8960" width="17.81640625" style="19"/>
    <col min="8961" max="8961" width="8.453125" style="19" customWidth="1"/>
    <col min="8962" max="8962" width="8.54296875" style="19" customWidth="1"/>
    <col min="8963" max="8963" width="10.7265625" style="19" customWidth="1"/>
    <col min="8964" max="8964" width="9.54296875" style="19" customWidth="1"/>
    <col min="8965" max="8965" width="15.26953125" style="19" customWidth="1"/>
    <col min="8966" max="9211" width="17.81640625" style="19"/>
    <col min="9212" max="9212" width="6.7265625" style="19" customWidth="1"/>
    <col min="9213" max="9213" width="9.54296875" style="19" customWidth="1"/>
    <col min="9214" max="9214" width="32.453125" style="19" customWidth="1"/>
    <col min="9215" max="9215" width="12.81640625" style="19" customWidth="1"/>
    <col min="9216" max="9216" width="17.81640625" style="19"/>
    <col min="9217" max="9217" width="8.453125" style="19" customWidth="1"/>
    <col min="9218" max="9218" width="8.54296875" style="19" customWidth="1"/>
    <col min="9219" max="9219" width="10.7265625" style="19" customWidth="1"/>
    <col min="9220" max="9220" width="9.54296875" style="19" customWidth="1"/>
    <col min="9221" max="9221" width="15.26953125" style="19" customWidth="1"/>
    <col min="9222" max="9467" width="17.81640625" style="19"/>
    <col min="9468" max="9468" width="6.7265625" style="19" customWidth="1"/>
    <col min="9469" max="9469" width="9.54296875" style="19" customWidth="1"/>
    <col min="9470" max="9470" width="32.453125" style="19" customWidth="1"/>
    <col min="9471" max="9471" width="12.81640625" style="19" customWidth="1"/>
    <col min="9472" max="9472" width="17.81640625" style="19"/>
    <col min="9473" max="9473" width="8.453125" style="19" customWidth="1"/>
    <col min="9474" max="9474" width="8.54296875" style="19" customWidth="1"/>
    <col min="9475" max="9475" width="10.7265625" style="19" customWidth="1"/>
    <col min="9476" max="9476" width="9.54296875" style="19" customWidth="1"/>
    <col min="9477" max="9477" width="15.26953125" style="19" customWidth="1"/>
    <col min="9478" max="9723" width="17.81640625" style="19"/>
    <col min="9724" max="9724" width="6.7265625" style="19" customWidth="1"/>
    <col min="9725" max="9725" width="9.54296875" style="19" customWidth="1"/>
    <col min="9726" max="9726" width="32.453125" style="19" customWidth="1"/>
    <col min="9727" max="9727" width="12.81640625" style="19" customWidth="1"/>
    <col min="9728" max="9728" width="17.81640625" style="19"/>
    <col min="9729" max="9729" width="8.453125" style="19" customWidth="1"/>
    <col min="9730" max="9730" width="8.54296875" style="19" customWidth="1"/>
    <col min="9731" max="9731" width="10.7265625" style="19" customWidth="1"/>
    <col min="9732" max="9732" width="9.54296875" style="19" customWidth="1"/>
    <col min="9733" max="9733" width="15.26953125" style="19" customWidth="1"/>
    <col min="9734" max="9979" width="17.81640625" style="19"/>
    <col min="9980" max="9980" width="6.7265625" style="19" customWidth="1"/>
    <col min="9981" max="9981" width="9.54296875" style="19" customWidth="1"/>
    <col min="9982" max="9982" width="32.453125" style="19" customWidth="1"/>
    <col min="9983" max="9983" width="12.81640625" style="19" customWidth="1"/>
    <col min="9984" max="9984" width="17.81640625" style="19"/>
    <col min="9985" max="9985" width="8.453125" style="19" customWidth="1"/>
    <col min="9986" max="9986" width="8.54296875" style="19" customWidth="1"/>
    <col min="9987" max="9987" width="10.7265625" style="19" customWidth="1"/>
    <col min="9988" max="9988" width="9.54296875" style="19" customWidth="1"/>
    <col min="9989" max="9989" width="15.26953125" style="19" customWidth="1"/>
    <col min="9990" max="10235" width="17.81640625" style="19"/>
    <col min="10236" max="10236" width="6.7265625" style="19" customWidth="1"/>
    <col min="10237" max="10237" width="9.54296875" style="19" customWidth="1"/>
    <col min="10238" max="10238" width="32.453125" style="19" customWidth="1"/>
    <col min="10239" max="10239" width="12.81640625" style="19" customWidth="1"/>
    <col min="10240" max="10240" width="17.81640625" style="19"/>
    <col min="10241" max="10241" width="8.453125" style="19" customWidth="1"/>
    <col min="10242" max="10242" width="8.54296875" style="19" customWidth="1"/>
    <col min="10243" max="10243" width="10.7265625" style="19" customWidth="1"/>
    <col min="10244" max="10244" width="9.54296875" style="19" customWidth="1"/>
    <col min="10245" max="10245" width="15.26953125" style="19" customWidth="1"/>
    <col min="10246" max="10491" width="17.81640625" style="19"/>
    <col min="10492" max="10492" width="6.7265625" style="19" customWidth="1"/>
    <col min="10493" max="10493" width="9.54296875" style="19" customWidth="1"/>
    <col min="10494" max="10494" width="32.453125" style="19" customWidth="1"/>
    <col min="10495" max="10495" width="12.81640625" style="19" customWidth="1"/>
    <col min="10496" max="10496" width="17.81640625" style="19"/>
    <col min="10497" max="10497" width="8.453125" style="19" customWidth="1"/>
    <col min="10498" max="10498" width="8.54296875" style="19" customWidth="1"/>
    <col min="10499" max="10499" width="10.7265625" style="19" customWidth="1"/>
    <col min="10500" max="10500" width="9.54296875" style="19" customWidth="1"/>
    <col min="10501" max="10501" width="15.26953125" style="19" customWidth="1"/>
    <col min="10502" max="10747" width="17.81640625" style="19"/>
    <col min="10748" max="10748" width="6.7265625" style="19" customWidth="1"/>
    <col min="10749" max="10749" width="9.54296875" style="19" customWidth="1"/>
    <col min="10750" max="10750" width="32.453125" style="19" customWidth="1"/>
    <col min="10751" max="10751" width="12.81640625" style="19" customWidth="1"/>
    <col min="10752" max="10752" width="17.81640625" style="19"/>
    <col min="10753" max="10753" width="8.453125" style="19" customWidth="1"/>
    <col min="10754" max="10754" width="8.54296875" style="19" customWidth="1"/>
    <col min="10755" max="10755" width="10.7265625" style="19" customWidth="1"/>
    <col min="10756" max="10756" width="9.54296875" style="19" customWidth="1"/>
    <col min="10757" max="10757" width="15.26953125" style="19" customWidth="1"/>
    <col min="10758" max="11003" width="17.81640625" style="19"/>
    <col min="11004" max="11004" width="6.7265625" style="19" customWidth="1"/>
    <col min="11005" max="11005" width="9.54296875" style="19" customWidth="1"/>
    <col min="11006" max="11006" width="32.453125" style="19" customWidth="1"/>
    <col min="11007" max="11007" width="12.81640625" style="19" customWidth="1"/>
    <col min="11008" max="11008" width="17.81640625" style="19"/>
    <col min="11009" max="11009" width="8.453125" style="19" customWidth="1"/>
    <col min="11010" max="11010" width="8.54296875" style="19" customWidth="1"/>
    <col min="11011" max="11011" width="10.7265625" style="19" customWidth="1"/>
    <col min="11012" max="11012" width="9.54296875" style="19" customWidth="1"/>
    <col min="11013" max="11013" width="15.26953125" style="19" customWidth="1"/>
    <col min="11014" max="11259" width="17.81640625" style="19"/>
    <col min="11260" max="11260" width="6.7265625" style="19" customWidth="1"/>
    <col min="11261" max="11261" width="9.54296875" style="19" customWidth="1"/>
    <col min="11262" max="11262" width="32.453125" style="19" customWidth="1"/>
    <col min="11263" max="11263" width="12.81640625" style="19" customWidth="1"/>
    <col min="11264" max="11264" width="17.81640625" style="19"/>
    <col min="11265" max="11265" width="8.453125" style="19" customWidth="1"/>
    <col min="11266" max="11266" width="8.54296875" style="19" customWidth="1"/>
    <col min="11267" max="11267" width="10.7265625" style="19" customWidth="1"/>
    <col min="11268" max="11268" width="9.54296875" style="19" customWidth="1"/>
    <col min="11269" max="11269" width="15.26953125" style="19" customWidth="1"/>
    <col min="11270" max="11515" width="17.81640625" style="19"/>
    <col min="11516" max="11516" width="6.7265625" style="19" customWidth="1"/>
    <col min="11517" max="11517" width="9.54296875" style="19" customWidth="1"/>
    <col min="11518" max="11518" width="32.453125" style="19" customWidth="1"/>
    <col min="11519" max="11519" width="12.81640625" style="19" customWidth="1"/>
    <col min="11520" max="11520" width="17.81640625" style="19"/>
    <col min="11521" max="11521" width="8.453125" style="19" customWidth="1"/>
    <col min="11522" max="11522" width="8.54296875" style="19" customWidth="1"/>
    <col min="11523" max="11523" width="10.7265625" style="19" customWidth="1"/>
    <col min="11524" max="11524" width="9.54296875" style="19" customWidth="1"/>
    <col min="11525" max="11525" width="15.26953125" style="19" customWidth="1"/>
    <col min="11526" max="11771" width="17.81640625" style="19"/>
    <col min="11772" max="11772" width="6.7265625" style="19" customWidth="1"/>
    <col min="11773" max="11773" width="9.54296875" style="19" customWidth="1"/>
    <col min="11774" max="11774" width="32.453125" style="19" customWidth="1"/>
    <col min="11775" max="11775" width="12.81640625" style="19" customWidth="1"/>
    <col min="11776" max="11776" width="17.81640625" style="19"/>
    <col min="11777" max="11777" width="8.453125" style="19" customWidth="1"/>
    <col min="11778" max="11778" width="8.54296875" style="19" customWidth="1"/>
    <col min="11779" max="11779" width="10.7265625" style="19" customWidth="1"/>
    <col min="11780" max="11780" width="9.54296875" style="19" customWidth="1"/>
    <col min="11781" max="11781" width="15.26953125" style="19" customWidth="1"/>
    <col min="11782" max="12027" width="17.81640625" style="19"/>
    <col min="12028" max="12028" width="6.7265625" style="19" customWidth="1"/>
    <col min="12029" max="12029" width="9.54296875" style="19" customWidth="1"/>
    <col min="12030" max="12030" width="32.453125" style="19" customWidth="1"/>
    <col min="12031" max="12031" width="12.81640625" style="19" customWidth="1"/>
    <col min="12032" max="12032" width="17.81640625" style="19"/>
    <col min="12033" max="12033" width="8.453125" style="19" customWidth="1"/>
    <col min="12034" max="12034" width="8.54296875" style="19" customWidth="1"/>
    <col min="12035" max="12035" width="10.7265625" style="19" customWidth="1"/>
    <col min="12036" max="12036" width="9.54296875" style="19" customWidth="1"/>
    <col min="12037" max="12037" width="15.26953125" style="19" customWidth="1"/>
    <col min="12038" max="12283" width="17.81640625" style="19"/>
    <col min="12284" max="12284" width="6.7265625" style="19" customWidth="1"/>
    <col min="12285" max="12285" width="9.54296875" style="19" customWidth="1"/>
    <col min="12286" max="12286" width="32.453125" style="19" customWidth="1"/>
    <col min="12287" max="12287" width="12.81640625" style="19" customWidth="1"/>
    <col min="12288" max="12288" width="17.81640625" style="19"/>
    <col min="12289" max="12289" width="8.453125" style="19" customWidth="1"/>
    <col min="12290" max="12290" width="8.54296875" style="19" customWidth="1"/>
    <col min="12291" max="12291" width="10.7265625" style="19" customWidth="1"/>
    <col min="12292" max="12292" width="9.54296875" style="19" customWidth="1"/>
    <col min="12293" max="12293" width="15.26953125" style="19" customWidth="1"/>
    <col min="12294" max="12539" width="17.81640625" style="19"/>
    <col min="12540" max="12540" width="6.7265625" style="19" customWidth="1"/>
    <col min="12541" max="12541" width="9.54296875" style="19" customWidth="1"/>
    <col min="12542" max="12542" width="32.453125" style="19" customWidth="1"/>
    <col min="12543" max="12543" width="12.81640625" style="19" customWidth="1"/>
    <col min="12544" max="12544" width="17.81640625" style="19"/>
    <col min="12545" max="12545" width="8.453125" style="19" customWidth="1"/>
    <col min="12546" max="12546" width="8.54296875" style="19" customWidth="1"/>
    <col min="12547" max="12547" width="10.7265625" style="19" customWidth="1"/>
    <col min="12548" max="12548" width="9.54296875" style="19" customWidth="1"/>
    <col min="12549" max="12549" width="15.26953125" style="19" customWidth="1"/>
    <col min="12550" max="12795" width="17.81640625" style="19"/>
    <col min="12796" max="12796" width="6.7265625" style="19" customWidth="1"/>
    <col min="12797" max="12797" width="9.54296875" style="19" customWidth="1"/>
    <col min="12798" max="12798" width="32.453125" style="19" customWidth="1"/>
    <col min="12799" max="12799" width="12.81640625" style="19" customWidth="1"/>
    <col min="12800" max="12800" width="17.81640625" style="19"/>
    <col min="12801" max="12801" width="8.453125" style="19" customWidth="1"/>
    <col min="12802" max="12802" width="8.54296875" style="19" customWidth="1"/>
    <col min="12803" max="12803" width="10.7265625" style="19" customWidth="1"/>
    <col min="12804" max="12804" width="9.54296875" style="19" customWidth="1"/>
    <col min="12805" max="12805" width="15.26953125" style="19" customWidth="1"/>
    <col min="12806" max="13051" width="17.81640625" style="19"/>
    <col min="13052" max="13052" width="6.7265625" style="19" customWidth="1"/>
    <col min="13053" max="13053" width="9.54296875" style="19" customWidth="1"/>
    <col min="13054" max="13054" width="32.453125" style="19" customWidth="1"/>
    <col min="13055" max="13055" width="12.81640625" style="19" customWidth="1"/>
    <col min="13056" max="13056" width="17.81640625" style="19"/>
    <col min="13057" max="13057" width="8.453125" style="19" customWidth="1"/>
    <col min="13058" max="13058" width="8.54296875" style="19" customWidth="1"/>
    <col min="13059" max="13059" width="10.7265625" style="19" customWidth="1"/>
    <col min="13060" max="13060" width="9.54296875" style="19" customWidth="1"/>
    <col min="13061" max="13061" width="15.26953125" style="19" customWidth="1"/>
    <col min="13062" max="13307" width="17.81640625" style="19"/>
    <col min="13308" max="13308" width="6.7265625" style="19" customWidth="1"/>
    <col min="13309" max="13309" width="9.54296875" style="19" customWidth="1"/>
    <col min="13310" max="13310" width="32.453125" style="19" customWidth="1"/>
    <col min="13311" max="13311" width="12.81640625" style="19" customWidth="1"/>
    <col min="13312" max="13312" width="17.81640625" style="19"/>
    <col min="13313" max="13313" width="8.453125" style="19" customWidth="1"/>
    <col min="13314" max="13314" width="8.54296875" style="19" customWidth="1"/>
    <col min="13315" max="13315" width="10.7265625" style="19" customWidth="1"/>
    <col min="13316" max="13316" width="9.54296875" style="19" customWidth="1"/>
    <col min="13317" max="13317" width="15.26953125" style="19" customWidth="1"/>
    <col min="13318" max="13563" width="17.81640625" style="19"/>
    <col min="13564" max="13564" width="6.7265625" style="19" customWidth="1"/>
    <col min="13565" max="13565" width="9.54296875" style="19" customWidth="1"/>
    <col min="13566" max="13566" width="32.453125" style="19" customWidth="1"/>
    <col min="13567" max="13567" width="12.81640625" style="19" customWidth="1"/>
    <col min="13568" max="13568" width="17.81640625" style="19"/>
    <col min="13569" max="13569" width="8.453125" style="19" customWidth="1"/>
    <col min="13570" max="13570" width="8.54296875" style="19" customWidth="1"/>
    <col min="13571" max="13571" width="10.7265625" style="19" customWidth="1"/>
    <col min="13572" max="13572" width="9.54296875" style="19" customWidth="1"/>
    <col min="13573" max="13573" width="15.26953125" style="19" customWidth="1"/>
    <col min="13574" max="13819" width="17.81640625" style="19"/>
    <col min="13820" max="13820" width="6.7265625" style="19" customWidth="1"/>
    <col min="13821" max="13821" width="9.54296875" style="19" customWidth="1"/>
    <col min="13822" max="13822" width="32.453125" style="19" customWidth="1"/>
    <col min="13823" max="13823" width="12.81640625" style="19" customWidth="1"/>
    <col min="13824" max="13824" width="17.81640625" style="19"/>
    <col min="13825" max="13825" width="8.453125" style="19" customWidth="1"/>
    <col min="13826" max="13826" width="8.54296875" style="19" customWidth="1"/>
    <col min="13827" max="13827" width="10.7265625" style="19" customWidth="1"/>
    <col min="13828" max="13828" width="9.54296875" style="19" customWidth="1"/>
    <col min="13829" max="13829" width="15.26953125" style="19" customWidth="1"/>
    <col min="13830" max="14075" width="17.81640625" style="19"/>
    <col min="14076" max="14076" width="6.7265625" style="19" customWidth="1"/>
    <col min="14077" max="14077" width="9.54296875" style="19" customWidth="1"/>
    <col min="14078" max="14078" width="32.453125" style="19" customWidth="1"/>
    <col min="14079" max="14079" width="12.81640625" style="19" customWidth="1"/>
    <col min="14080" max="14080" width="17.81640625" style="19"/>
    <col min="14081" max="14081" width="8.453125" style="19" customWidth="1"/>
    <col min="14082" max="14082" width="8.54296875" style="19" customWidth="1"/>
    <col min="14083" max="14083" width="10.7265625" style="19" customWidth="1"/>
    <col min="14084" max="14084" width="9.54296875" style="19" customWidth="1"/>
    <col min="14085" max="14085" width="15.26953125" style="19" customWidth="1"/>
    <col min="14086" max="14331" width="17.81640625" style="19"/>
    <col min="14332" max="14332" width="6.7265625" style="19" customWidth="1"/>
    <col min="14333" max="14333" width="9.54296875" style="19" customWidth="1"/>
    <col min="14334" max="14334" width="32.453125" style="19" customWidth="1"/>
    <col min="14335" max="14335" width="12.81640625" style="19" customWidth="1"/>
    <col min="14336" max="14336" width="17.81640625" style="19"/>
    <col min="14337" max="14337" width="8.453125" style="19" customWidth="1"/>
    <col min="14338" max="14338" width="8.54296875" style="19" customWidth="1"/>
    <col min="14339" max="14339" width="10.7265625" style="19" customWidth="1"/>
    <col min="14340" max="14340" width="9.54296875" style="19" customWidth="1"/>
    <col min="14341" max="14341" width="15.26953125" style="19" customWidth="1"/>
    <col min="14342" max="14587" width="17.81640625" style="19"/>
    <col min="14588" max="14588" width="6.7265625" style="19" customWidth="1"/>
    <col min="14589" max="14589" width="9.54296875" style="19" customWidth="1"/>
    <col min="14590" max="14590" width="32.453125" style="19" customWidth="1"/>
    <col min="14591" max="14591" width="12.81640625" style="19" customWidth="1"/>
    <col min="14592" max="14592" width="17.81640625" style="19"/>
    <col min="14593" max="14593" width="8.453125" style="19" customWidth="1"/>
    <col min="14594" max="14594" width="8.54296875" style="19" customWidth="1"/>
    <col min="14595" max="14595" width="10.7265625" style="19" customWidth="1"/>
    <col min="14596" max="14596" width="9.54296875" style="19" customWidth="1"/>
    <col min="14597" max="14597" width="15.26953125" style="19" customWidth="1"/>
    <col min="14598" max="14843" width="17.81640625" style="19"/>
    <col min="14844" max="14844" width="6.7265625" style="19" customWidth="1"/>
    <col min="14845" max="14845" width="9.54296875" style="19" customWidth="1"/>
    <col min="14846" max="14846" width="32.453125" style="19" customWidth="1"/>
    <col min="14847" max="14847" width="12.81640625" style="19" customWidth="1"/>
    <col min="14848" max="14848" width="17.81640625" style="19"/>
    <col min="14849" max="14849" width="8.453125" style="19" customWidth="1"/>
    <col min="14850" max="14850" width="8.54296875" style="19" customWidth="1"/>
    <col min="14851" max="14851" width="10.7265625" style="19" customWidth="1"/>
    <col min="14852" max="14852" width="9.54296875" style="19" customWidth="1"/>
    <col min="14853" max="14853" width="15.26953125" style="19" customWidth="1"/>
    <col min="14854" max="15099" width="17.81640625" style="19"/>
    <col min="15100" max="15100" width="6.7265625" style="19" customWidth="1"/>
    <col min="15101" max="15101" width="9.54296875" style="19" customWidth="1"/>
    <col min="15102" max="15102" width="32.453125" style="19" customWidth="1"/>
    <col min="15103" max="15103" width="12.81640625" style="19" customWidth="1"/>
    <col min="15104" max="15104" width="17.81640625" style="19"/>
    <col min="15105" max="15105" width="8.453125" style="19" customWidth="1"/>
    <col min="15106" max="15106" width="8.54296875" style="19" customWidth="1"/>
    <col min="15107" max="15107" width="10.7265625" style="19" customWidth="1"/>
    <col min="15108" max="15108" width="9.54296875" style="19" customWidth="1"/>
    <col min="15109" max="15109" width="15.26953125" style="19" customWidth="1"/>
    <col min="15110" max="15355" width="17.81640625" style="19"/>
    <col min="15356" max="15356" width="6.7265625" style="19" customWidth="1"/>
    <col min="15357" max="15357" width="9.54296875" style="19" customWidth="1"/>
    <col min="15358" max="15358" width="32.453125" style="19" customWidth="1"/>
    <col min="15359" max="15359" width="12.81640625" style="19" customWidth="1"/>
    <col min="15360" max="15360" width="17.81640625" style="19"/>
    <col min="15361" max="15361" width="8.453125" style="19" customWidth="1"/>
    <col min="15362" max="15362" width="8.54296875" style="19" customWidth="1"/>
    <col min="15363" max="15363" width="10.7265625" style="19" customWidth="1"/>
    <col min="15364" max="15364" width="9.54296875" style="19" customWidth="1"/>
    <col min="15365" max="15365" width="15.26953125" style="19" customWidth="1"/>
    <col min="15366" max="15611" width="17.81640625" style="19"/>
    <col min="15612" max="15612" width="6.7265625" style="19" customWidth="1"/>
    <col min="15613" max="15613" width="9.54296875" style="19" customWidth="1"/>
    <col min="15614" max="15614" width="32.453125" style="19" customWidth="1"/>
    <col min="15615" max="15615" width="12.81640625" style="19" customWidth="1"/>
    <col min="15616" max="15616" width="17.81640625" style="19"/>
    <col min="15617" max="15617" width="8.453125" style="19" customWidth="1"/>
    <col min="15618" max="15618" width="8.54296875" style="19" customWidth="1"/>
    <col min="15619" max="15619" width="10.7265625" style="19" customWidth="1"/>
    <col min="15620" max="15620" width="9.54296875" style="19" customWidth="1"/>
    <col min="15621" max="15621" width="15.26953125" style="19" customWidth="1"/>
    <col min="15622" max="15867" width="17.81640625" style="19"/>
    <col min="15868" max="15868" width="6.7265625" style="19" customWidth="1"/>
    <col min="15869" max="15869" width="9.54296875" style="19" customWidth="1"/>
    <col min="15870" max="15870" width="32.453125" style="19" customWidth="1"/>
    <col min="15871" max="15871" width="12.81640625" style="19" customWidth="1"/>
    <col min="15872" max="15872" width="17.81640625" style="19"/>
    <col min="15873" max="15873" width="8.453125" style="19" customWidth="1"/>
    <col min="15874" max="15874" width="8.54296875" style="19" customWidth="1"/>
    <col min="15875" max="15875" width="10.7265625" style="19" customWidth="1"/>
    <col min="15876" max="15876" width="9.54296875" style="19" customWidth="1"/>
    <col min="15877" max="15877" width="15.26953125" style="19" customWidth="1"/>
    <col min="15878" max="16123" width="17.81640625" style="19"/>
    <col min="16124" max="16124" width="6.7265625" style="19" customWidth="1"/>
    <col min="16125" max="16125" width="9.54296875" style="19" customWidth="1"/>
    <col min="16126" max="16126" width="32.453125" style="19" customWidth="1"/>
    <col min="16127" max="16127" width="12.81640625" style="19" customWidth="1"/>
    <col min="16128" max="16128" width="17.81640625" style="19"/>
    <col min="16129" max="16129" width="8.453125" style="19" customWidth="1"/>
    <col min="16130" max="16130" width="8.54296875" style="19" customWidth="1"/>
    <col min="16131" max="16131" width="10.7265625" style="19" customWidth="1"/>
    <col min="16132" max="16132" width="9.54296875" style="19" customWidth="1"/>
    <col min="16133" max="16133" width="15.26953125" style="19" customWidth="1"/>
    <col min="16134" max="16384" width="17.81640625" style="19"/>
  </cols>
  <sheetData>
    <row r="1" spans="2:12" ht="16.5" thickBot="1" x14ac:dyDescent="0.4"/>
    <row r="2" spans="2:12" ht="16.5" thickBot="1" x14ac:dyDescent="0.4">
      <c r="B2" s="48" t="s">
        <v>37</v>
      </c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2:12" x14ac:dyDescent="0.35">
      <c r="B3" s="23" t="s">
        <v>0</v>
      </c>
      <c r="C3" s="23" t="s">
        <v>1</v>
      </c>
      <c r="D3" s="24" t="s">
        <v>2</v>
      </c>
      <c r="E3" s="24" t="s">
        <v>40</v>
      </c>
      <c r="F3" s="24" t="s">
        <v>38</v>
      </c>
      <c r="G3" s="24" t="s">
        <v>39</v>
      </c>
      <c r="H3" s="24" t="s">
        <v>66</v>
      </c>
      <c r="I3" s="24" t="s">
        <v>103</v>
      </c>
      <c r="J3" s="24" t="s">
        <v>104</v>
      </c>
      <c r="K3" s="24" t="s">
        <v>105</v>
      </c>
      <c r="L3" s="24" t="s">
        <v>108</v>
      </c>
    </row>
    <row r="4" spans="2:12" x14ac:dyDescent="0.35">
      <c r="B4" s="18">
        <v>1</v>
      </c>
      <c r="C4" s="25" t="s">
        <v>3</v>
      </c>
      <c r="D4" s="18" t="s">
        <v>4</v>
      </c>
      <c r="E4" s="26">
        <v>1</v>
      </c>
      <c r="F4" s="45" t="s">
        <v>54</v>
      </c>
      <c r="G4" s="47"/>
      <c r="H4" s="18" t="s">
        <v>67</v>
      </c>
      <c r="I4" s="18">
        <f>300/1000</f>
        <v>0.3</v>
      </c>
      <c r="J4" s="27">
        <f>E4*I4</f>
        <v>0.3</v>
      </c>
      <c r="K4" s="28" t="s">
        <v>111</v>
      </c>
      <c r="L4" s="17" t="s">
        <v>106</v>
      </c>
    </row>
    <row r="5" spans="2:12" x14ac:dyDescent="0.35">
      <c r="B5" s="18">
        <v>2</v>
      </c>
      <c r="C5" s="25" t="s">
        <v>12</v>
      </c>
      <c r="D5" s="18" t="s">
        <v>5</v>
      </c>
      <c r="E5" s="26">
        <v>1</v>
      </c>
      <c r="F5" s="25" t="s">
        <v>41</v>
      </c>
      <c r="G5" s="18" t="s">
        <v>42</v>
      </c>
      <c r="H5" s="18" t="s">
        <v>69</v>
      </c>
      <c r="I5" s="18">
        <f>1500/1000</f>
        <v>1.5</v>
      </c>
      <c r="J5" s="27">
        <f t="shared" ref="J5:J15" si="0">E5*I5</f>
        <v>1.5</v>
      </c>
      <c r="K5" s="28" t="s">
        <v>110</v>
      </c>
      <c r="L5" s="17" t="s">
        <v>106</v>
      </c>
    </row>
    <row r="6" spans="2:12" x14ac:dyDescent="0.35">
      <c r="B6" s="18">
        <v>3</v>
      </c>
      <c r="C6" s="25" t="s">
        <v>13</v>
      </c>
      <c r="D6" s="18" t="s">
        <v>6</v>
      </c>
      <c r="E6" s="26">
        <v>2</v>
      </c>
      <c r="F6" s="18" t="s">
        <v>43</v>
      </c>
      <c r="G6" s="18" t="s">
        <v>57</v>
      </c>
      <c r="H6" s="18" t="s">
        <v>75</v>
      </c>
      <c r="I6" s="18">
        <f>500/1000</f>
        <v>0.5</v>
      </c>
      <c r="J6" s="27">
        <f t="shared" si="0"/>
        <v>1</v>
      </c>
      <c r="K6" s="28" t="s">
        <v>110</v>
      </c>
      <c r="L6" s="17" t="s">
        <v>106</v>
      </c>
    </row>
    <row r="7" spans="2:12" ht="25" x14ac:dyDescent="0.35">
      <c r="B7" s="18">
        <v>4</v>
      </c>
      <c r="C7" s="25" t="s">
        <v>14</v>
      </c>
      <c r="D7" s="18" t="s">
        <v>7</v>
      </c>
      <c r="E7" s="26">
        <v>1</v>
      </c>
      <c r="F7" s="18" t="s">
        <v>44</v>
      </c>
      <c r="G7" s="25" t="s">
        <v>45</v>
      </c>
      <c r="H7" s="18" t="s">
        <v>70</v>
      </c>
      <c r="I7" s="18">
        <f>3000/1000</f>
        <v>3</v>
      </c>
      <c r="J7" s="27">
        <f t="shared" si="0"/>
        <v>3</v>
      </c>
      <c r="K7" s="25" t="s">
        <v>109</v>
      </c>
      <c r="L7" s="17" t="s">
        <v>106</v>
      </c>
    </row>
    <row r="8" spans="2:12" x14ac:dyDescent="0.35">
      <c r="B8" s="18">
        <v>5</v>
      </c>
      <c r="C8" s="25" t="s">
        <v>15</v>
      </c>
      <c r="D8" s="18" t="s">
        <v>8</v>
      </c>
      <c r="E8" s="26">
        <v>1</v>
      </c>
      <c r="F8" s="25" t="s">
        <v>41</v>
      </c>
      <c r="G8" s="25" t="s">
        <v>46</v>
      </c>
      <c r="H8" s="18" t="s">
        <v>70</v>
      </c>
      <c r="I8" s="18">
        <f>1000/1000</f>
        <v>1</v>
      </c>
      <c r="J8" s="27">
        <f t="shared" si="0"/>
        <v>1</v>
      </c>
      <c r="K8" s="28" t="s">
        <v>110</v>
      </c>
      <c r="L8" s="17" t="s">
        <v>107</v>
      </c>
    </row>
    <row r="9" spans="2:12" x14ac:dyDescent="0.35">
      <c r="B9" s="18">
        <v>6</v>
      </c>
      <c r="C9" s="25" t="s">
        <v>16</v>
      </c>
      <c r="D9" s="18" t="s">
        <v>127</v>
      </c>
      <c r="E9" s="26">
        <v>1</v>
      </c>
      <c r="F9" s="18" t="s">
        <v>41</v>
      </c>
      <c r="G9" s="25" t="s">
        <v>128</v>
      </c>
      <c r="H9" s="18" t="s">
        <v>71</v>
      </c>
      <c r="I9" s="18">
        <f>1000/1000</f>
        <v>1</v>
      </c>
      <c r="J9" s="27">
        <f t="shared" si="0"/>
        <v>1</v>
      </c>
      <c r="K9" s="28" t="s">
        <v>110</v>
      </c>
      <c r="L9" s="17" t="s">
        <v>107</v>
      </c>
    </row>
    <row r="10" spans="2:12" x14ac:dyDescent="0.35">
      <c r="B10" s="18">
        <v>7</v>
      </c>
      <c r="C10" s="25" t="s">
        <v>17</v>
      </c>
      <c r="D10" s="34" t="s">
        <v>125</v>
      </c>
      <c r="E10" s="33" t="s">
        <v>126</v>
      </c>
      <c r="F10" s="33" t="s">
        <v>126</v>
      </c>
      <c r="G10" s="33" t="s">
        <v>126</v>
      </c>
      <c r="H10" s="33" t="s">
        <v>126</v>
      </c>
      <c r="I10" s="33" t="s">
        <v>126</v>
      </c>
      <c r="J10" s="27"/>
      <c r="K10" s="33" t="s">
        <v>126</v>
      </c>
      <c r="L10" s="33" t="s">
        <v>126</v>
      </c>
    </row>
    <row r="11" spans="2:12" x14ac:dyDescent="0.35">
      <c r="B11" s="18">
        <v>8</v>
      </c>
      <c r="C11" s="25" t="s">
        <v>18</v>
      </c>
      <c r="D11" s="25" t="s">
        <v>9</v>
      </c>
      <c r="E11" s="26">
        <v>1</v>
      </c>
      <c r="F11" s="18" t="s">
        <v>47</v>
      </c>
      <c r="G11" s="25" t="s">
        <v>48</v>
      </c>
      <c r="H11" s="18" t="s">
        <v>71</v>
      </c>
      <c r="I11" s="18">
        <f>500/1000</f>
        <v>0.5</v>
      </c>
      <c r="J11" s="27">
        <f t="shared" si="0"/>
        <v>0.5</v>
      </c>
      <c r="K11" s="28" t="s">
        <v>110</v>
      </c>
      <c r="L11" s="17" t="s">
        <v>107</v>
      </c>
    </row>
    <row r="12" spans="2:12" ht="25" x14ac:dyDescent="0.35">
      <c r="B12" s="18">
        <v>9</v>
      </c>
      <c r="C12" s="25" t="s">
        <v>19</v>
      </c>
      <c r="D12" s="25" t="s">
        <v>10</v>
      </c>
      <c r="E12" s="26">
        <v>2</v>
      </c>
      <c r="F12" s="25" t="s">
        <v>49</v>
      </c>
      <c r="G12" s="25" t="s">
        <v>50</v>
      </c>
      <c r="H12" s="18" t="s">
        <v>72</v>
      </c>
      <c r="I12" s="18">
        <f>3000/1000</f>
        <v>3</v>
      </c>
      <c r="J12" s="27">
        <f t="shared" si="0"/>
        <v>6</v>
      </c>
      <c r="K12" s="25" t="s">
        <v>109</v>
      </c>
      <c r="L12" s="17" t="s">
        <v>106</v>
      </c>
    </row>
    <row r="13" spans="2:12" ht="25" x14ac:dyDescent="0.35">
      <c r="B13" s="18">
        <v>10</v>
      </c>
      <c r="C13" s="25" t="s">
        <v>20</v>
      </c>
      <c r="D13" s="25" t="s">
        <v>87</v>
      </c>
      <c r="E13" s="26">
        <v>1</v>
      </c>
      <c r="F13" s="45" t="s">
        <v>88</v>
      </c>
      <c r="G13" s="47"/>
      <c r="H13" s="18" t="s">
        <v>72</v>
      </c>
      <c r="I13" s="18">
        <f>2500/1000</f>
        <v>2.5</v>
      </c>
      <c r="J13" s="27">
        <f t="shared" si="0"/>
        <v>2.5</v>
      </c>
      <c r="K13" s="25" t="s">
        <v>109</v>
      </c>
      <c r="L13" s="17" t="s">
        <v>106</v>
      </c>
    </row>
    <row r="14" spans="2:12" ht="37.5" x14ac:dyDescent="0.35">
      <c r="B14" s="18">
        <v>11</v>
      </c>
      <c r="C14" s="25" t="s">
        <v>21</v>
      </c>
      <c r="D14" s="25" t="s">
        <v>11</v>
      </c>
      <c r="E14" s="26">
        <v>1</v>
      </c>
      <c r="F14" s="25" t="s">
        <v>51</v>
      </c>
      <c r="G14" s="25" t="s">
        <v>52</v>
      </c>
      <c r="H14" s="18" t="s">
        <v>73</v>
      </c>
      <c r="I14" s="18">
        <f>500/1000</f>
        <v>0.5</v>
      </c>
      <c r="J14" s="27">
        <f t="shared" si="0"/>
        <v>0.5</v>
      </c>
      <c r="K14" s="28" t="s">
        <v>110</v>
      </c>
      <c r="L14" s="17" t="s">
        <v>106</v>
      </c>
    </row>
    <row r="15" spans="2:12" x14ac:dyDescent="0.35">
      <c r="B15" s="18">
        <v>12</v>
      </c>
      <c r="C15" s="25" t="s">
        <v>22</v>
      </c>
      <c r="D15" s="18" t="s">
        <v>89</v>
      </c>
      <c r="E15" s="26">
        <v>1</v>
      </c>
      <c r="F15" s="29" t="s">
        <v>99</v>
      </c>
      <c r="G15" s="25" t="s">
        <v>100</v>
      </c>
      <c r="H15" s="18" t="s">
        <v>68</v>
      </c>
      <c r="I15" s="18">
        <f>1000/1000</f>
        <v>1</v>
      </c>
      <c r="J15" s="27">
        <f t="shared" si="0"/>
        <v>1</v>
      </c>
      <c r="K15" s="28" t="s">
        <v>110</v>
      </c>
      <c r="L15" s="17" t="s">
        <v>106</v>
      </c>
    </row>
    <row r="16" spans="2:12" ht="17.5" x14ac:dyDescent="0.35">
      <c r="B16" s="18">
        <v>13</v>
      </c>
      <c r="C16" s="25" t="s">
        <v>23</v>
      </c>
      <c r="D16" s="18" t="s">
        <v>31</v>
      </c>
      <c r="E16" s="26">
        <v>1</v>
      </c>
      <c r="F16" s="45" t="s">
        <v>56</v>
      </c>
      <c r="G16" s="47"/>
      <c r="H16" s="18" t="s">
        <v>74</v>
      </c>
      <c r="I16" s="18"/>
      <c r="J16" s="15"/>
      <c r="K16" s="16"/>
      <c r="L16" s="30"/>
    </row>
    <row r="17" spans="2:12" ht="17.5" x14ac:dyDescent="0.35">
      <c r="B17" s="18">
        <v>14</v>
      </c>
      <c r="C17" s="25" t="s">
        <v>24</v>
      </c>
      <c r="D17" s="18" t="s">
        <v>28</v>
      </c>
      <c r="E17" s="26">
        <v>1</v>
      </c>
      <c r="F17" s="18" t="s">
        <v>53</v>
      </c>
      <c r="G17" s="18" t="s">
        <v>65</v>
      </c>
      <c r="H17" s="18" t="s">
        <v>75</v>
      </c>
      <c r="I17" s="18"/>
      <c r="J17" s="15"/>
      <c r="K17" s="16"/>
      <c r="L17" s="31"/>
    </row>
    <row r="18" spans="2:12" ht="17.5" x14ac:dyDescent="0.35">
      <c r="B18" s="18">
        <v>15</v>
      </c>
      <c r="C18" s="25" t="s">
        <v>25</v>
      </c>
      <c r="D18" s="18" t="s">
        <v>33</v>
      </c>
      <c r="E18" s="26">
        <v>6</v>
      </c>
      <c r="F18" s="18" t="s">
        <v>59</v>
      </c>
      <c r="G18" s="25" t="s">
        <v>64</v>
      </c>
      <c r="H18" s="18" t="s">
        <v>69</v>
      </c>
      <c r="I18" s="18"/>
      <c r="J18" s="15"/>
      <c r="K18" s="16"/>
      <c r="L18" s="31"/>
    </row>
    <row r="19" spans="2:12" ht="25" x14ac:dyDescent="0.35">
      <c r="B19" s="18">
        <v>16</v>
      </c>
      <c r="C19" s="25" t="s">
        <v>26</v>
      </c>
      <c r="D19" s="18" t="s">
        <v>29</v>
      </c>
      <c r="E19" s="26">
        <v>1</v>
      </c>
      <c r="F19" s="25" t="s">
        <v>55</v>
      </c>
      <c r="G19" s="25" t="s">
        <v>58</v>
      </c>
      <c r="H19" s="18" t="s">
        <v>75</v>
      </c>
      <c r="I19" s="18"/>
      <c r="J19" s="15"/>
      <c r="K19" s="32"/>
      <c r="L19" s="31"/>
    </row>
    <row r="20" spans="2:12" ht="17.5" x14ac:dyDescent="0.35">
      <c r="B20" s="18">
        <v>17</v>
      </c>
      <c r="C20" s="25" t="s">
        <v>27</v>
      </c>
      <c r="D20" s="18" t="s">
        <v>30</v>
      </c>
      <c r="E20" s="26">
        <v>1</v>
      </c>
      <c r="F20" s="18" t="s">
        <v>59</v>
      </c>
      <c r="G20" s="25" t="s">
        <v>63</v>
      </c>
      <c r="H20" s="18" t="s">
        <v>75</v>
      </c>
      <c r="I20" s="18"/>
      <c r="J20" s="15"/>
      <c r="K20" s="32"/>
      <c r="L20" s="31"/>
    </row>
    <row r="21" spans="2:12" ht="17.5" x14ac:dyDescent="0.35">
      <c r="B21" s="18">
        <v>18</v>
      </c>
      <c r="C21" s="25" t="s">
        <v>34</v>
      </c>
      <c r="D21" s="18" t="s">
        <v>32</v>
      </c>
      <c r="E21" s="26">
        <v>1</v>
      </c>
      <c r="F21" s="18" t="s">
        <v>59</v>
      </c>
      <c r="G21" s="25" t="s">
        <v>62</v>
      </c>
      <c r="H21" s="18" t="s">
        <v>68</v>
      </c>
      <c r="I21" s="18"/>
      <c r="J21" s="15"/>
      <c r="K21" s="16"/>
      <c r="L21" s="31"/>
    </row>
    <row r="22" spans="2:12" ht="17.5" x14ac:dyDescent="0.35">
      <c r="B22" s="18">
        <v>19</v>
      </c>
      <c r="C22" s="25" t="s">
        <v>35</v>
      </c>
      <c r="D22" s="18" t="s">
        <v>36</v>
      </c>
      <c r="E22" s="26">
        <v>1</v>
      </c>
      <c r="F22" s="18" t="s">
        <v>60</v>
      </c>
      <c r="G22" s="25" t="s">
        <v>61</v>
      </c>
      <c r="H22" s="18" t="s">
        <v>70</v>
      </c>
      <c r="I22" s="18"/>
      <c r="J22" s="15"/>
      <c r="K22" s="32"/>
      <c r="L22" s="31"/>
    </row>
    <row r="23" spans="2:12" ht="25" x14ac:dyDescent="0.35">
      <c r="B23" s="18">
        <v>20</v>
      </c>
      <c r="C23" s="25" t="s">
        <v>94</v>
      </c>
      <c r="D23" s="18" t="s">
        <v>102</v>
      </c>
      <c r="E23" s="26">
        <v>1</v>
      </c>
      <c r="F23" s="18" t="s">
        <v>53</v>
      </c>
      <c r="G23" s="25" t="s">
        <v>98</v>
      </c>
      <c r="H23" s="18" t="s">
        <v>73</v>
      </c>
      <c r="I23" s="18"/>
      <c r="J23" s="15"/>
      <c r="K23" s="32"/>
      <c r="L23" s="31"/>
    </row>
    <row r="24" spans="2:12" ht="17.5" x14ac:dyDescent="0.35">
      <c r="B24" s="18">
        <v>21</v>
      </c>
      <c r="C24" s="25" t="s">
        <v>95</v>
      </c>
      <c r="D24" s="18" t="s">
        <v>101</v>
      </c>
      <c r="E24" s="26">
        <v>1</v>
      </c>
      <c r="F24" s="18" t="s">
        <v>53</v>
      </c>
      <c r="G24" s="25" t="s">
        <v>97</v>
      </c>
      <c r="H24" s="18" t="s">
        <v>96</v>
      </c>
      <c r="I24" s="18"/>
      <c r="K24" s="32"/>
      <c r="L24" s="31"/>
    </row>
    <row r="25" spans="2:12" x14ac:dyDescent="0.35">
      <c r="B25" s="42"/>
      <c r="C25" s="43"/>
      <c r="D25" s="43"/>
      <c r="E25" s="43"/>
      <c r="F25" s="43"/>
      <c r="G25" s="43"/>
      <c r="H25" s="44"/>
      <c r="I25" s="24" t="s">
        <v>104</v>
      </c>
      <c r="J25" s="27">
        <f>SUM(J4:J23)</f>
        <v>18.3</v>
      </c>
      <c r="K25" s="42"/>
      <c r="L25" s="44"/>
    </row>
    <row r="26" spans="2:12" x14ac:dyDescent="0.35">
      <c r="B26" s="45" t="s">
        <v>112</v>
      </c>
      <c r="C26" s="46"/>
      <c r="D26" s="46"/>
      <c r="E26" s="46"/>
      <c r="F26" s="46"/>
      <c r="G26" s="46"/>
      <c r="H26" s="46"/>
      <c r="I26" s="46"/>
      <c r="J26" s="46"/>
      <c r="K26" s="46"/>
      <c r="L26" s="47"/>
    </row>
  </sheetData>
  <mergeCells count="7">
    <mergeCell ref="B25:H25"/>
    <mergeCell ref="K25:L25"/>
    <mergeCell ref="B26:L26"/>
    <mergeCell ref="B2:L2"/>
    <mergeCell ref="F4:G4"/>
    <mergeCell ref="F16:G16"/>
    <mergeCell ref="F13:G13"/>
  </mergeCells>
  <phoneticPr fontId="1" type="noConversion"/>
  <pageMargins left="0.7" right="0.7" top="0.75" bottom="0.75" header="0.3" footer="0.3"/>
  <pageSetup orientation="portrait" horizontalDpi="1200" verticalDpi="1200" r:id="rId1"/>
  <ignoredErrors>
    <ignoredError sqref="I13 I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zoomScale="70" zoomScaleNormal="70" workbookViewId="0">
      <selection activeCell="D5" sqref="D5"/>
    </sheetView>
  </sheetViews>
  <sheetFormatPr defaultColWidth="17.81640625" defaultRowHeight="16" x14ac:dyDescent="0.35"/>
  <cols>
    <col min="1" max="1" width="17.81640625" style="1"/>
    <col min="2" max="2" width="6.7265625" style="5" customWidth="1"/>
    <col min="3" max="3" width="9.54296875" style="6" customWidth="1"/>
    <col min="4" max="4" width="38" style="5" customWidth="1"/>
    <col min="5" max="5" width="8.54296875" style="4" customWidth="1"/>
    <col min="6" max="6" width="30.54296875" style="4" customWidth="1"/>
    <col min="7" max="7" width="28.54296875" style="1" customWidth="1"/>
    <col min="8" max="252" width="17.81640625" style="1"/>
    <col min="253" max="253" width="6.7265625" style="1" customWidth="1"/>
    <col min="254" max="254" width="9.54296875" style="1" customWidth="1"/>
    <col min="255" max="255" width="32.453125" style="1" customWidth="1"/>
    <col min="256" max="256" width="12.81640625" style="1" customWidth="1"/>
    <col min="257" max="257" width="17.81640625" style="1"/>
    <col min="258" max="258" width="8.453125" style="1" customWidth="1"/>
    <col min="259" max="259" width="8.54296875" style="1" customWidth="1"/>
    <col min="260" max="260" width="10.7265625" style="1" customWidth="1"/>
    <col min="261" max="261" width="9.54296875" style="1" customWidth="1"/>
    <col min="262" max="262" width="15.26953125" style="1" customWidth="1"/>
    <col min="263" max="508" width="17.81640625" style="1"/>
    <col min="509" max="509" width="6.7265625" style="1" customWidth="1"/>
    <col min="510" max="510" width="9.54296875" style="1" customWidth="1"/>
    <col min="511" max="511" width="32.453125" style="1" customWidth="1"/>
    <col min="512" max="512" width="12.81640625" style="1" customWidth="1"/>
    <col min="513" max="513" width="17.81640625" style="1"/>
    <col min="514" max="514" width="8.453125" style="1" customWidth="1"/>
    <col min="515" max="515" width="8.54296875" style="1" customWidth="1"/>
    <col min="516" max="516" width="10.7265625" style="1" customWidth="1"/>
    <col min="517" max="517" width="9.54296875" style="1" customWidth="1"/>
    <col min="518" max="518" width="15.26953125" style="1" customWidth="1"/>
    <col min="519" max="764" width="17.81640625" style="1"/>
    <col min="765" max="765" width="6.7265625" style="1" customWidth="1"/>
    <col min="766" max="766" width="9.54296875" style="1" customWidth="1"/>
    <col min="767" max="767" width="32.453125" style="1" customWidth="1"/>
    <col min="768" max="768" width="12.81640625" style="1" customWidth="1"/>
    <col min="769" max="769" width="17.81640625" style="1"/>
    <col min="770" max="770" width="8.453125" style="1" customWidth="1"/>
    <col min="771" max="771" width="8.54296875" style="1" customWidth="1"/>
    <col min="772" max="772" width="10.7265625" style="1" customWidth="1"/>
    <col min="773" max="773" width="9.54296875" style="1" customWidth="1"/>
    <col min="774" max="774" width="15.26953125" style="1" customWidth="1"/>
    <col min="775" max="1020" width="17.81640625" style="1"/>
    <col min="1021" max="1021" width="6.7265625" style="1" customWidth="1"/>
    <col min="1022" max="1022" width="9.54296875" style="1" customWidth="1"/>
    <col min="1023" max="1023" width="32.453125" style="1" customWidth="1"/>
    <col min="1024" max="1024" width="12.81640625" style="1" customWidth="1"/>
    <col min="1025" max="1025" width="17.81640625" style="1"/>
    <col min="1026" max="1026" width="8.453125" style="1" customWidth="1"/>
    <col min="1027" max="1027" width="8.54296875" style="1" customWidth="1"/>
    <col min="1028" max="1028" width="10.7265625" style="1" customWidth="1"/>
    <col min="1029" max="1029" width="9.54296875" style="1" customWidth="1"/>
    <col min="1030" max="1030" width="15.26953125" style="1" customWidth="1"/>
    <col min="1031" max="1276" width="17.81640625" style="1"/>
    <col min="1277" max="1277" width="6.7265625" style="1" customWidth="1"/>
    <col min="1278" max="1278" width="9.54296875" style="1" customWidth="1"/>
    <col min="1279" max="1279" width="32.453125" style="1" customWidth="1"/>
    <col min="1280" max="1280" width="12.81640625" style="1" customWidth="1"/>
    <col min="1281" max="1281" width="17.81640625" style="1"/>
    <col min="1282" max="1282" width="8.453125" style="1" customWidth="1"/>
    <col min="1283" max="1283" width="8.54296875" style="1" customWidth="1"/>
    <col min="1284" max="1284" width="10.7265625" style="1" customWidth="1"/>
    <col min="1285" max="1285" width="9.54296875" style="1" customWidth="1"/>
    <col min="1286" max="1286" width="15.26953125" style="1" customWidth="1"/>
    <col min="1287" max="1532" width="17.81640625" style="1"/>
    <col min="1533" max="1533" width="6.7265625" style="1" customWidth="1"/>
    <col min="1534" max="1534" width="9.54296875" style="1" customWidth="1"/>
    <col min="1535" max="1535" width="32.453125" style="1" customWidth="1"/>
    <col min="1536" max="1536" width="12.81640625" style="1" customWidth="1"/>
    <col min="1537" max="1537" width="17.81640625" style="1"/>
    <col min="1538" max="1538" width="8.453125" style="1" customWidth="1"/>
    <col min="1539" max="1539" width="8.54296875" style="1" customWidth="1"/>
    <col min="1540" max="1540" width="10.7265625" style="1" customWidth="1"/>
    <col min="1541" max="1541" width="9.54296875" style="1" customWidth="1"/>
    <col min="1542" max="1542" width="15.26953125" style="1" customWidth="1"/>
    <col min="1543" max="1788" width="17.81640625" style="1"/>
    <col min="1789" max="1789" width="6.7265625" style="1" customWidth="1"/>
    <col min="1790" max="1790" width="9.54296875" style="1" customWidth="1"/>
    <col min="1791" max="1791" width="32.453125" style="1" customWidth="1"/>
    <col min="1792" max="1792" width="12.81640625" style="1" customWidth="1"/>
    <col min="1793" max="1793" width="17.81640625" style="1"/>
    <col min="1794" max="1794" width="8.453125" style="1" customWidth="1"/>
    <col min="1795" max="1795" width="8.54296875" style="1" customWidth="1"/>
    <col min="1796" max="1796" width="10.7265625" style="1" customWidth="1"/>
    <col min="1797" max="1797" width="9.54296875" style="1" customWidth="1"/>
    <col min="1798" max="1798" width="15.26953125" style="1" customWidth="1"/>
    <col min="1799" max="2044" width="17.81640625" style="1"/>
    <col min="2045" max="2045" width="6.7265625" style="1" customWidth="1"/>
    <col min="2046" max="2046" width="9.54296875" style="1" customWidth="1"/>
    <col min="2047" max="2047" width="32.453125" style="1" customWidth="1"/>
    <col min="2048" max="2048" width="12.81640625" style="1" customWidth="1"/>
    <col min="2049" max="2049" width="17.81640625" style="1"/>
    <col min="2050" max="2050" width="8.453125" style="1" customWidth="1"/>
    <col min="2051" max="2051" width="8.54296875" style="1" customWidth="1"/>
    <col min="2052" max="2052" width="10.7265625" style="1" customWidth="1"/>
    <col min="2053" max="2053" width="9.54296875" style="1" customWidth="1"/>
    <col min="2054" max="2054" width="15.26953125" style="1" customWidth="1"/>
    <col min="2055" max="2300" width="17.81640625" style="1"/>
    <col min="2301" max="2301" width="6.7265625" style="1" customWidth="1"/>
    <col min="2302" max="2302" width="9.54296875" style="1" customWidth="1"/>
    <col min="2303" max="2303" width="32.453125" style="1" customWidth="1"/>
    <col min="2304" max="2304" width="12.81640625" style="1" customWidth="1"/>
    <col min="2305" max="2305" width="17.81640625" style="1"/>
    <col min="2306" max="2306" width="8.453125" style="1" customWidth="1"/>
    <col min="2307" max="2307" width="8.54296875" style="1" customWidth="1"/>
    <col min="2308" max="2308" width="10.7265625" style="1" customWidth="1"/>
    <col min="2309" max="2309" width="9.54296875" style="1" customWidth="1"/>
    <col min="2310" max="2310" width="15.26953125" style="1" customWidth="1"/>
    <col min="2311" max="2556" width="17.81640625" style="1"/>
    <col min="2557" max="2557" width="6.7265625" style="1" customWidth="1"/>
    <col min="2558" max="2558" width="9.54296875" style="1" customWidth="1"/>
    <col min="2559" max="2559" width="32.453125" style="1" customWidth="1"/>
    <col min="2560" max="2560" width="12.81640625" style="1" customWidth="1"/>
    <col min="2561" max="2561" width="17.81640625" style="1"/>
    <col min="2562" max="2562" width="8.453125" style="1" customWidth="1"/>
    <col min="2563" max="2563" width="8.54296875" style="1" customWidth="1"/>
    <col min="2564" max="2564" width="10.7265625" style="1" customWidth="1"/>
    <col min="2565" max="2565" width="9.54296875" style="1" customWidth="1"/>
    <col min="2566" max="2566" width="15.26953125" style="1" customWidth="1"/>
    <col min="2567" max="2812" width="17.81640625" style="1"/>
    <col min="2813" max="2813" width="6.7265625" style="1" customWidth="1"/>
    <col min="2814" max="2814" width="9.54296875" style="1" customWidth="1"/>
    <col min="2815" max="2815" width="32.453125" style="1" customWidth="1"/>
    <col min="2816" max="2816" width="12.81640625" style="1" customWidth="1"/>
    <col min="2817" max="2817" width="17.81640625" style="1"/>
    <col min="2818" max="2818" width="8.453125" style="1" customWidth="1"/>
    <col min="2819" max="2819" width="8.54296875" style="1" customWidth="1"/>
    <col min="2820" max="2820" width="10.7265625" style="1" customWidth="1"/>
    <col min="2821" max="2821" width="9.54296875" style="1" customWidth="1"/>
    <col min="2822" max="2822" width="15.26953125" style="1" customWidth="1"/>
    <col min="2823" max="3068" width="17.81640625" style="1"/>
    <col min="3069" max="3069" width="6.7265625" style="1" customWidth="1"/>
    <col min="3070" max="3070" width="9.54296875" style="1" customWidth="1"/>
    <col min="3071" max="3071" width="32.453125" style="1" customWidth="1"/>
    <col min="3072" max="3072" width="12.81640625" style="1" customWidth="1"/>
    <col min="3073" max="3073" width="17.81640625" style="1"/>
    <col min="3074" max="3074" width="8.453125" style="1" customWidth="1"/>
    <col min="3075" max="3075" width="8.54296875" style="1" customWidth="1"/>
    <col min="3076" max="3076" width="10.7265625" style="1" customWidth="1"/>
    <col min="3077" max="3077" width="9.54296875" style="1" customWidth="1"/>
    <col min="3078" max="3078" width="15.26953125" style="1" customWidth="1"/>
    <col min="3079" max="3324" width="17.81640625" style="1"/>
    <col min="3325" max="3325" width="6.7265625" style="1" customWidth="1"/>
    <col min="3326" max="3326" width="9.54296875" style="1" customWidth="1"/>
    <col min="3327" max="3327" width="32.453125" style="1" customWidth="1"/>
    <col min="3328" max="3328" width="12.81640625" style="1" customWidth="1"/>
    <col min="3329" max="3329" width="17.81640625" style="1"/>
    <col min="3330" max="3330" width="8.453125" style="1" customWidth="1"/>
    <col min="3331" max="3331" width="8.54296875" style="1" customWidth="1"/>
    <col min="3332" max="3332" width="10.7265625" style="1" customWidth="1"/>
    <col min="3333" max="3333" width="9.54296875" style="1" customWidth="1"/>
    <col min="3334" max="3334" width="15.26953125" style="1" customWidth="1"/>
    <col min="3335" max="3580" width="17.81640625" style="1"/>
    <col min="3581" max="3581" width="6.7265625" style="1" customWidth="1"/>
    <col min="3582" max="3582" width="9.54296875" style="1" customWidth="1"/>
    <col min="3583" max="3583" width="32.453125" style="1" customWidth="1"/>
    <col min="3584" max="3584" width="12.81640625" style="1" customWidth="1"/>
    <col min="3585" max="3585" width="17.81640625" style="1"/>
    <col min="3586" max="3586" width="8.453125" style="1" customWidth="1"/>
    <col min="3587" max="3587" width="8.54296875" style="1" customWidth="1"/>
    <col min="3588" max="3588" width="10.7265625" style="1" customWidth="1"/>
    <col min="3589" max="3589" width="9.54296875" style="1" customWidth="1"/>
    <col min="3590" max="3590" width="15.26953125" style="1" customWidth="1"/>
    <col min="3591" max="3836" width="17.81640625" style="1"/>
    <col min="3837" max="3837" width="6.7265625" style="1" customWidth="1"/>
    <col min="3838" max="3838" width="9.54296875" style="1" customWidth="1"/>
    <col min="3839" max="3839" width="32.453125" style="1" customWidth="1"/>
    <col min="3840" max="3840" width="12.81640625" style="1" customWidth="1"/>
    <col min="3841" max="3841" width="17.81640625" style="1"/>
    <col min="3842" max="3842" width="8.453125" style="1" customWidth="1"/>
    <col min="3843" max="3843" width="8.54296875" style="1" customWidth="1"/>
    <col min="3844" max="3844" width="10.7265625" style="1" customWidth="1"/>
    <col min="3845" max="3845" width="9.54296875" style="1" customWidth="1"/>
    <col min="3846" max="3846" width="15.26953125" style="1" customWidth="1"/>
    <col min="3847" max="4092" width="17.81640625" style="1"/>
    <col min="4093" max="4093" width="6.7265625" style="1" customWidth="1"/>
    <col min="4094" max="4094" width="9.54296875" style="1" customWidth="1"/>
    <col min="4095" max="4095" width="32.453125" style="1" customWidth="1"/>
    <col min="4096" max="4096" width="12.81640625" style="1" customWidth="1"/>
    <col min="4097" max="4097" width="17.81640625" style="1"/>
    <col min="4098" max="4098" width="8.453125" style="1" customWidth="1"/>
    <col min="4099" max="4099" width="8.54296875" style="1" customWidth="1"/>
    <col min="4100" max="4100" width="10.7265625" style="1" customWidth="1"/>
    <col min="4101" max="4101" width="9.54296875" style="1" customWidth="1"/>
    <col min="4102" max="4102" width="15.26953125" style="1" customWidth="1"/>
    <col min="4103" max="4348" width="17.81640625" style="1"/>
    <col min="4349" max="4349" width="6.7265625" style="1" customWidth="1"/>
    <col min="4350" max="4350" width="9.54296875" style="1" customWidth="1"/>
    <col min="4351" max="4351" width="32.453125" style="1" customWidth="1"/>
    <col min="4352" max="4352" width="12.81640625" style="1" customWidth="1"/>
    <col min="4353" max="4353" width="17.81640625" style="1"/>
    <col min="4354" max="4354" width="8.453125" style="1" customWidth="1"/>
    <col min="4355" max="4355" width="8.54296875" style="1" customWidth="1"/>
    <col min="4356" max="4356" width="10.7265625" style="1" customWidth="1"/>
    <col min="4357" max="4357" width="9.54296875" style="1" customWidth="1"/>
    <col min="4358" max="4358" width="15.26953125" style="1" customWidth="1"/>
    <col min="4359" max="4604" width="17.81640625" style="1"/>
    <col min="4605" max="4605" width="6.7265625" style="1" customWidth="1"/>
    <col min="4606" max="4606" width="9.54296875" style="1" customWidth="1"/>
    <col min="4607" max="4607" width="32.453125" style="1" customWidth="1"/>
    <col min="4608" max="4608" width="12.81640625" style="1" customWidth="1"/>
    <col min="4609" max="4609" width="17.81640625" style="1"/>
    <col min="4610" max="4610" width="8.453125" style="1" customWidth="1"/>
    <col min="4611" max="4611" width="8.54296875" style="1" customWidth="1"/>
    <col min="4612" max="4612" width="10.7265625" style="1" customWidth="1"/>
    <col min="4613" max="4613" width="9.54296875" style="1" customWidth="1"/>
    <col min="4614" max="4614" width="15.26953125" style="1" customWidth="1"/>
    <col min="4615" max="4860" width="17.81640625" style="1"/>
    <col min="4861" max="4861" width="6.7265625" style="1" customWidth="1"/>
    <col min="4862" max="4862" width="9.54296875" style="1" customWidth="1"/>
    <col min="4863" max="4863" width="32.453125" style="1" customWidth="1"/>
    <col min="4864" max="4864" width="12.81640625" style="1" customWidth="1"/>
    <col min="4865" max="4865" width="17.81640625" style="1"/>
    <col min="4866" max="4866" width="8.453125" style="1" customWidth="1"/>
    <col min="4867" max="4867" width="8.54296875" style="1" customWidth="1"/>
    <col min="4868" max="4868" width="10.7265625" style="1" customWidth="1"/>
    <col min="4869" max="4869" width="9.54296875" style="1" customWidth="1"/>
    <col min="4870" max="4870" width="15.26953125" style="1" customWidth="1"/>
    <col min="4871" max="5116" width="17.81640625" style="1"/>
    <col min="5117" max="5117" width="6.7265625" style="1" customWidth="1"/>
    <col min="5118" max="5118" width="9.54296875" style="1" customWidth="1"/>
    <col min="5119" max="5119" width="32.453125" style="1" customWidth="1"/>
    <col min="5120" max="5120" width="12.81640625" style="1" customWidth="1"/>
    <col min="5121" max="5121" width="17.81640625" style="1"/>
    <col min="5122" max="5122" width="8.453125" style="1" customWidth="1"/>
    <col min="5123" max="5123" width="8.54296875" style="1" customWidth="1"/>
    <col min="5124" max="5124" width="10.7265625" style="1" customWidth="1"/>
    <col min="5125" max="5125" width="9.54296875" style="1" customWidth="1"/>
    <col min="5126" max="5126" width="15.26953125" style="1" customWidth="1"/>
    <col min="5127" max="5372" width="17.81640625" style="1"/>
    <col min="5373" max="5373" width="6.7265625" style="1" customWidth="1"/>
    <col min="5374" max="5374" width="9.54296875" style="1" customWidth="1"/>
    <col min="5375" max="5375" width="32.453125" style="1" customWidth="1"/>
    <col min="5376" max="5376" width="12.81640625" style="1" customWidth="1"/>
    <col min="5377" max="5377" width="17.81640625" style="1"/>
    <col min="5378" max="5378" width="8.453125" style="1" customWidth="1"/>
    <col min="5379" max="5379" width="8.54296875" style="1" customWidth="1"/>
    <col min="5380" max="5380" width="10.7265625" style="1" customWidth="1"/>
    <col min="5381" max="5381" width="9.54296875" style="1" customWidth="1"/>
    <col min="5382" max="5382" width="15.26953125" style="1" customWidth="1"/>
    <col min="5383" max="5628" width="17.81640625" style="1"/>
    <col min="5629" max="5629" width="6.7265625" style="1" customWidth="1"/>
    <col min="5630" max="5630" width="9.54296875" style="1" customWidth="1"/>
    <col min="5631" max="5631" width="32.453125" style="1" customWidth="1"/>
    <col min="5632" max="5632" width="12.81640625" style="1" customWidth="1"/>
    <col min="5633" max="5633" width="17.81640625" style="1"/>
    <col min="5634" max="5634" width="8.453125" style="1" customWidth="1"/>
    <col min="5635" max="5635" width="8.54296875" style="1" customWidth="1"/>
    <col min="5636" max="5636" width="10.7265625" style="1" customWidth="1"/>
    <col min="5637" max="5637" width="9.54296875" style="1" customWidth="1"/>
    <col min="5638" max="5638" width="15.26953125" style="1" customWidth="1"/>
    <col min="5639" max="5884" width="17.81640625" style="1"/>
    <col min="5885" max="5885" width="6.7265625" style="1" customWidth="1"/>
    <col min="5886" max="5886" width="9.54296875" style="1" customWidth="1"/>
    <col min="5887" max="5887" width="32.453125" style="1" customWidth="1"/>
    <col min="5888" max="5888" width="12.81640625" style="1" customWidth="1"/>
    <col min="5889" max="5889" width="17.81640625" style="1"/>
    <col min="5890" max="5890" width="8.453125" style="1" customWidth="1"/>
    <col min="5891" max="5891" width="8.54296875" style="1" customWidth="1"/>
    <col min="5892" max="5892" width="10.7265625" style="1" customWidth="1"/>
    <col min="5893" max="5893" width="9.54296875" style="1" customWidth="1"/>
    <col min="5894" max="5894" width="15.26953125" style="1" customWidth="1"/>
    <col min="5895" max="6140" width="17.81640625" style="1"/>
    <col min="6141" max="6141" width="6.7265625" style="1" customWidth="1"/>
    <col min="6142" max="6142" width="9.54296875" style="1" customWidth="1"/>
    <col min="6143" max="6143" width="32.453125" style="1" customWidth="1"/>
    <col min="6144" max="6144" width="12.81640625" style="1" customWidth="1"/>
    <col min="6145" max="6145" width="17.81640625" style="1"/>
    <col min="6146" max="6146" width="8.453125" style="1" customWidth="1"/>
    <col min="6147" max="6147" width="8.54296875" style="1" customWidth="1"/>
    <col min="6148" max="6148" width="10.7265625" style="1" customWidth="1"/>
    <col min="6149" max="6149" width="9.54296875" style="1" customWidth="1"/>
    <col min="6150" max="6150" width="15.26953125" style="1" customWidth="1"/>
    <col min="6151" max="6396" width="17.81640625" style="1"/>
    <col min="6397" max="6397" width="6.7265625" style="1" customWidth="1"/>
    <col min="6398" max="6398" width="9.54296875" style="1" customWidth="1"/>
    <col min="6399" max="6399" width="32.453125" style="1" customWidth="1"/>
    <col min="6400" max="6400" width="12.81640625" style="1" customWidth="1"/>
    <col min="6401" max="6401" width="17.81640625" style="1"/>
    <col min="6402" max="6402" width="8.453125" style="1" customWidth="1"/>
    <col min="6403" max="6403" width="8.54296875" style="1" customWidth="1"/>
    <col min="6404" max="6404" width="10.7265625" style="1" customWidth="1"/>
    <col min="6405" max="6405" width="9.54296875" style="1" customWidth="1"/>
    <col min="6406" max="6406" width="15.26953125" style="1" customWidth="1"/>
    <col min="6407" max="6652" width="17.81640625" style="1"/>
    <col min="6653" max="6653" width="6.7265625" style="1" customWidth="1"/>
    <col min="6654" max="6654" width="9.54296875" style="1" customWidth="1"/>
    <col min="6655" max="6655" width="32.453125" style="1" customWidth="1"/>
    <col min="6656" max="6656" width="12.81640625" style="1" customWidth="1"/>
    <col min="6657" max="6657" width="17.81640625" style="1"/>
    <col min="6658" max="6658" width="8.453125" style="1" customWidth="1"/>
    <col min="6659" max="6659" width="8.54296875" style="1" customWidth="1"/>
    <col min="6660" max="6660" width="10.7265625" style="1" customWidth="1"/>
    <col min="6661" max="6661" width="9.54296875" style="1" customWidth="1"/>
    <col min="6662" max="6662" width="15.26953125" style="1" customWidth="1"/>
    <col min="6663" max="6908" width="17.81640625" style="1"/>
    <col min="6909" max="6909" width="6.7265625" style="1" customWidth="1"/>
    <col min="6910" max="6910" width="9.54296875" style="1" customWidth="1"/>
    <col min="6911" max="6911" width="32.453125" style="1" customWidth="1"/>
    <col min="6912" max="6912" width="12.81640625" style="1" customWidth="1"/>
    <col min="6913" max="6913" width="17.81640625" style="1"/>
    <col min="6914" max="6914" width="8.453125" style="1" customWidth="1"/>
    <col min="6915" max="6915" width="8.54296875" style="1" customWidth="1"/>
    <col min="6916" max="6916" width="10.7265625" style="1" customWidth="1"/>
    <col min="6917" max="6917" width="9.54296875" style="1" customWidth="1"/>
    <col min="6918" max="6918" width="15.26953125" style="1" customWidth="1"/>
    <col min="6919" max="7164" width="17.81640625" style="1"/>
    <col min="7165" max="7165" width="6.7265625" style="1" customWidth="1"/>
    <col min="7166" max="7166" width="9.54296875" style="1" customWidth="1"/>
    <col min="7167" max="7167" width="32.453125" style="1" customWidth="1"/>
    <col min="7168" max="7168" width="12.81640625" style="1" customWidth="1"/>
    <col min="7169" max="7169" width="17.81640625" style="1"/>
    <col min="7170" max="7170" width="8.453125" style="1" customWidth="1"/>
    <col min="7171" max="7171" width="8.54296875" style="1" customWidth="1"/>
    <col min="7172" max="7172" width="10.7265625" style="1" customWidth="1"/>
    <col min="7173" max="7173" width="9.54296875" style="1" customWidth="1"/>
    <col min="7174" max="7174" width="15.26953125" style="1" customWidth="1"/>
    <col min="7175" max="7420" width="17.81640625" style="1"/>
    <col min="7421" max="7421" width="6.7265625" style="1" customWidth="1"/>
    <col min="7422" max="7422" width="9.54296875" style="1" customWidth="1"/>
    <col min="7423" max="7423" width="32.453125" style="1" customWidth="1"/>
    <col min="7424" max="7424" width="12.81640625" style="1" customWidth="1"/>
    <col min="7425" max="7425" width="17.81640625" style="1"/>
    <col min="7426" max="7426" width="8.453125" style="1" customWidth="1"/>
    <col min="7427" max="7427" width="8.54296875" style="1" customWidth="1"/>
    <col min="7428" max="7428" width="10.7265625" style="1" customWidth="1"/>
    <col min="7429" max="7429" width="9.54296875" style="1" customWidth="1"/>
    <col min="7430" max="7430" width="15.26953125" style="1" customWidth="1"/>
    <col min="7431" max="7676" width="17.81640625" style="1"/>
    <col min="7677" max="7677" width="6.7265625" style="1" customWidth="1"/>
    <col min="7678" max="7678" width="9.54296875" style="1" customWidth="1"/>
    <col min="7679" max="7679" width="32.453125" style="1" customWidth="1"/>
    <col min="7680" max="7680" width="12.81640625" style="1" customWidth="1"/>
    <col min="7681" max="7681" width="17.81640625" style="1"/>
    <col min="7682" max="7682" width="8.453125" style="1" customWidth="1"/>
    <col min="7683" max="7683" width="8.54296875" style="1" customWidth="1"/>
    <col min="7684" max="7684" width="10.7265625" style="1" customWidth="1"/>
    <col min="7685" max="7685" width="9.54296875" style="1" customWidth="1"/>
    <col min="7686" max="7686" width="15.26953125" style="1" customWidth="1"/>
    <col min="7687" max="7932" width="17.81640625" style="1"/>
    <col min="7933" max="7933" width="6.7265625" style="1" customWidth="1"/>
    <col min="7934" max="7934" width="9.54296875" style="1" customWidth="1"/>
    <col min="7935" max="7935" width="32.453125" style="1" customWidth="1"/>
    <col min="7936" max="7936" width="12.81640625" style="1" customWidth="1"/>
    <col min="7937" max="7937" width="17.81640625" style="1"/>
    <col min="7938" max="7938" width="8.453125" style="1" customWidth="1"/>
    <col min="7939" max="7939" width="8.54296875" style="1" customWidth="1"/>
    <col min="7940" max="7940" width="10.7265625" style="1" customWidth="1"/>
    <col min="7941" max="7941" width="9.54296875" style="1" customWidth="1"/>
    <col min="7942" max="7942" width="15.26953125" style="1" customWidth="1"/>
    <col min="7943" max="8188" width="17.81640625" style="1"/>
    <col min="8189" max="8189" width="6.7265625" style="1" customWidth="1"/>
    <col min="8190" max="8190" width="9.54296875" style="1" customWidth="1"/>
    <col min="8191" max="8191" width="32.453125" style="1" customWidth="1"/>
    <col min="8192" max="8192" width="12.81640625" style="1" customWidth="1"/>
    <col min="8193" max="8193" width="17.81640625" style="1"/>
    <col min="8194" max="8194" width="8.453125" style="1" customWidth="1"/>
    <col min="8195" max="8195" width="8.54296875" style="1" customWidth="1"/>
    <col min="8196" max="8196" width="10.7265625" style="1" customWidth="1"/>
    <col min="8197" max="8197" width="9.54296875" style="1" customWidth="1"/>
    <col min="8198" max="8198" width="15.26953125" style="1" customWidth="1"/>
    <col min="8199" max="8444" width="17.81640625" style="1"/>
    <col min="8445" max="8445" width="6.7265625" style="1" customWidth="1"/>
    <col min="8446" max="8446" width="9.54296875" style="1" customWidth="1"/>
    <col min="8447" max="8447" width="32.453125" style="1" customWidth="1"/>
    <col min="8448" max="8448" width="12.81640625" style="1" customWidth="1"/>
    <col min="8449" max="8449" width="17.81640625" style="1"/>
    <col min="8450" max="8450" width="8.453125" style="1" customWidth="1"/>
    <col min="8451" max="8451" width="8.54296875" style="1" customWidth="1"/>
    <col min="8452" max="8452" width="10.7265625" style="1" customWidth="1"/>
    <col min="8453" max="8453" width="9.54296875" style="1" customWidth="1"/>
    <col min="8454" max="8454" width="15.26953125" style="1" customWidth="1"/>
    <col min="8455" max="8700" width="17.81640625" style="1"/>
    <col min="8701" max="8701" width="6.7265625" style="1" customWidth="1"/>
    <col min="8702" max="8702" width="9.54296875" style="1" customWidth="1"/>
    <col min="8703" max="8703" width="32.453125" style="1" customWidth="1"/>
    <col min="8704" max="8704" width="12.81640625" style="1" customWidth="1"/>
    <col min="8705" max="8705" width="17.81640625" style="1"/>
    <col min="8706" max="8706" width="8.453125" style="1" customWidth="1"/>
    <col min="8707" max="8707" width="8.54296875" style="1" customWidth="1"/>
    <col min="8708" max="8708" width="10.7265625" style="1" customWidth="1"/>
    <col min="8709" max="8709" width="9.54296875" style="1" customWidth="1"/>
    <col min="8710" max="8710" width="15.26953125" style="1" customWidth="1"/>
    <col min="8711" max="8956" width="17.81640625" style="1"/>
    <col min="8957" max="8957" width="6.7265625" style="1" customWidth="1"/>
    <col min="8958" max="8958" width="9.54296875" style="1" customWidth="1"/>
    <col min="8959" max="8959" width="32.453125" style="1" customWidth="1"/>
    <col min="8960" max="8960" width="12.81640625" style="1" customWidth="1"/>
    <col min="8961" max="8961" width="17.81640625" style="1"/>
    <col min="8962" max="8962" width="8.453125" style="1" customWidth="1"/>
    <col min="8963" max="8963" width="8.54296875" style="1" customWidth="1"/>
    <col min="8964" max="8964" width="10.7265625" style="1" customWidth="1"/>
    <col min="8965" max="8965" width="9.54296875" style="1" customWidth="1"/>
    <col min="8966" max="8966" width="15.26953125" style="1" customWidth="1"/>
    <col min="8967" max="9212" width="17.81640625" style="1"/>
    <col min="9213" max="9213" width="6.7265625" style="1" customWidth="1"/>
    <col min="9214" max="9214" width="9.54296875" style="1" customWidth="1"/>
    <col min="9215" max="9215" width="32.453125" style="1" customWidth="1"/>
    <col min="9216" max="9216" width="12.81640625" style="1" customWidth="1"/>
    <col min="9217" max="9217" width="17.81640625" style="1"/>
    <col min="9218" max="9218" width="8.453125" style="1" customWidth="1"/>
    <col min="9219" max="9219" width="8.54296875" style="1" customWidth="1"/>
    <col min="9220" max="9220" width="10.7265625" style="1" customWidth="1"/>
    <col min="9221" max="9221" width="9.54296875" style="1" customWidth="1"/>
    <col min="9222" max="9222" width="15.26953125" style="1" customWidth="1"/>
    <col min="9223" max="9468" width="17.81640625" style="1"/>
    <col min="9469" max="9469" width="6.7265625" style="1" customWidth="1"/>
    <col min="9470" max="9470" width="9.54296875" style="1" customWidth="1"/>
    <col min="9471" max="9471" width="32.453125" style="1" customWidth="1"/>
    <col min="9472" max="9472" width="12.81640625" style="1" customWidth="1"/>
    <col min="9473" max="9473" width="17.81640625" style="1"/>
    <col min="9474" max="9474" width="8.453125" style="1" customWidth="1"/>
    <col min="9475" max="9475" width="8.54296875" style="1" customWidth="1"/>
    <col min="9476" max="9476" width="10.7265625" style="1" customWidth="1"/>
    <col min="9477" max="9477" width="9.54296875" style="1" customWidth="1"/>
    <col min="9478" max="9478" width="15.26953125" style="1" customWidth="1"/>
    <col min="9479" max="9724" width="17.81640625" style="1"/>
    <col min="9725" max="9725" width="6.7265625" style="1" customWidth="1"/>
    <col min="9726" max="9726" width="9.54296875" style="1" customWidth="1"/>
    <col min="9727" max="9727" width="32.453125" style="1" customWidth="1"/>
    <col min="9728" max="9728" width="12.81640625" style="1" customWidth="1"/>
    <col min="9729" max="9729" width="17.81640625" style="1"/>
    <col min="9730" max="9730" width="8.453125" style="1" customWidth="1"/>
    <col min="9731" max="9731" width="8.54296875" style="1" customWidth="1"/>
    <col min="9732" max="9732" width="10.7265625" style="1" customWidth="1"/>
    <col min="9733" max="9733" width="9.54296875" style="1" customWidth="1"/>
    <col min="9734" max="9734" width="15.26953125" style="1" customWidth="1"/>
    <col min="9735" max="9980" width="17.81640625" style="1"/>
    <col min="9981" max="9981" width="6.7265625" style="1" customWidth="1"/>
    <col min="9982" max="9982" width="9.54296875" style="1" customWidth="1"/>
    <col min="9983" max="9983" width="32.453125" style="1" customWidth="1"/>
    <col min="9984" max="9984" width="12.81640625" style="1" customWidth="1"/>
    <col min="9985" max="9985" width="17.81640625" style="1"/>
    <col min="9986" max="9986" width="8.453125" style="1" customWidth="1"/>
    <col min="9987" max="9987" width="8.54296875" style="1" customWidth="1"/>
    <col min="9988" max="9988" width="10.7265625" style="1" customWidth="1"/>
    <col min="9989" max="9989" width="9.54296875" style="1" customWidth="1"/>
    <col min="9990" max="9990" width="15.26953125" style="1" customWidth="1"/>
    <col min="9991" max="10236" width="17.81640625" style="1"/>
    <col min="10237" max="10237" width="6.7265625" style="1" customWidth="1"/>
    <col min="10238" max="10238" width="9.54296875" style="1" customWidth="1"/>
    <col min="10239" max="10239" width="32.453125" style="1" customWidth="1"/>
    <col min="10240" max="10240" width="12.81640625" style="1" customWidth="1"/>
    <col min="10241" max="10241" width="17.81640625" style="1"/>
    <col min="10242" max="10242" width="8.453125" style="1" customWidth="1"/>
    <col min="10243" max="10243" width="8.54296875" style="1" customWidth="1"/>
    <col min="10244" max="10244" width="10.7265625" style="1" customWidth="1"/>
    <col min="10245" max="10245" width="9.54296875" style="1" customWidth="1"/>
    <col min="10246" max="10246" width="15.26953125" style="1" customWidth="1"/>
    <col min="10247" max="10492" width="17.81640625" style="1"/>
    <col min="10493" max="10493" width="6.7265625" style="1" customWidth="1"/>
    <col min="10494" max="10494" width="9.54296875" style="1" customWidth="1"/>
    <col min="10495" max="10495" width="32.453125" style="1" customWidth="1"/>
    <col min="10496" max="10496" width="12.81640625" style="1" customWidth="1"/>
    <col min="10497" max="10497" width="17.81640625" style="1"/>
    <col min="10498" max="10498" width="8.453125" style="1" customWidth="1"/>
    <col min="10499" max="10499" width="8.54296875" style="1" customWidth="1"/>
    <col min="10500" max="10500" width="10.7265625" style="1" customWidth="1"/>
    <col min="10501" max="10501" width="9.54296875" style="1" customWidth="1"/>
    <col min="10502" max="10502" width="15.26953125" style="1" customWidth="1"/>
    <col min="10503" max="10748" width="17.81640625" style="1"/>
    <col min="10749" max="10749" width="6.7265625" style="1" customWidth="1"/>
    <col min="10750" max="10750" width="9.54296875" style="1" customWidth="1"/>
    <col min="10751" max="10751" width="32.453125" style="1" customWidth="1"/>
    <col min="10752" max="10752" width="12.81640625" style="1" customWidth="1"/>
    <col min="10753" max="10753" width="17.81640625" style="1"/>
    <col min="10754" max="10754" width="8.453125" style="1" customWidth="1"/>
    <col min="10755" max="10755" width="8.54296875" style="1" customWidth="1"/>
    <col min="10756" max="10756" width="10.7265625" style="1" customWidth="1"/>
    <col min="10757" max="10757" width="9.54296875" style="1" customWidth="1"/>
    <col min="10758" max="10758" width="15.26953125" style="1" customWidth="1"/>
    <col min="10759" max="11004" width="17.81640625" style="1"/>
    <col min="11005" max="11005" width="6.7265625" style="1" customWidth="1"/>
    <col min="11006" max="11006" width="9.54296875" style="1" customWidth="1"/>
    <col min="11007" max="11007" width="32.453125" style="1" customWidth="1"/>
    <col min="11008" max="11008" width="12.81640625" style="1" customWidth="1"/>
    <col min="11009" max="11009" width="17.81640625" style="1"/>
    <col min="11010" max="11010" width="8.453125" style="1" customWidth="1"/>
    <col min="11011" max="11011" width="8.54296875" style="1" customWidth="1"/>
    <col min="11012" max="11012" width="10.7265625" style="1" customWidth="1"/>
    <col min="11013" max="11013" width="9.54296875" style="1" customWidth="1"/>
    <col min="11014" max="11014" width="15.26953125" style="1" customWidth="1"/>
    <col min="11015" max="11260" width="17.81640625" style="1"/>
    <col min="11261" max="11261" width="6.7265625" style="1" customWidth="1"/>
    <col min="11262" max="11262" width="9.54296875" style="1" customWidth="1"/>
    <col min="11263" max="11263" width="32.453125" style="1" customWidth="1"/>
    <col min="11264" max="11264" width="12.81640625" style="1" customWidth="1"/>
    <col min="11265" max="11265" width="17.81640625" style="1"/>
    <col min="11266" max="11266" width="8.453125" style="1" customWidth="1"/>
    <col min="11267" max="11267" width="8.54296875" style="1" customWidth="1"/>
    <col min="11268" max="11268" width="10.7265625" style="1" customWidth="1"/>
    <col min="11269" max="11269" width="9.54296875" style="1" customWidth="1"/>
    <col min="11270" max="11270" width="15.26953125" style="1" customWidth="1"/>
    <col min="11271" max="11516" width="17.81640625" style="1"/>
    <col min="11517" max="11517" width="6.7265625" style="1" customWidth="1"/>
    <col min="11518" max="11518" width="9.54296875" style="1" customWidth="1"/>
    <col min="11519" max="11519" width="32.453125" style="1" customWidth="1"/>
    <col min="11520" max="11520" width="12.81640625" style="1" customWidth="1"/>
    <col min="11521" max="11521" width="17.81640625" style="1"/>
    <col min="11522" max="11522" width="8.453125" style="1" customWidth="1"/>
    <col min="11523" max="11523" width="8.54296875" style="1" customWidth="1"/>
    <col min="11524" max="11524" width="10.7265625" style="1" customWidth="1"/>
    <col min="11525" max="11525" width="9.54296875" style="1" customWidth="1"/>
    <col min="11526" max="11526" width="15.26953125" style="1" customWidth="1"/>
    <col min="11527" max="11772" width="17.81640625" style="1"/>
    <col min="11773" max="11773" width="6.7265625" style="1" customWidth="1"/>
    <col min="11774" max="11774" width="9.54296875" style="1" customWidth="1"/>
    <col min="11775" max="11775" width="32.453125" style="1" customWidth="1"/>
    <col min="11776" max="11776" width="12.81640625" style="1" customWidth="1"/>
    <col min="11777" max="11777" width="17.81640625" style="1"/>
    <col min="11778" max="11778" width="8.453125" style="1" customWidth="1"/>
    <col min="11779" max="11779" width="8.54296875" style="1" customWidth="1"/>
    <col min="11780" max="11780" width="10.7265625" style="1" customWidth="1"/>
    <col min="11781" max="11781" width="9.54296875" style="1" customWidth="1"/>
    <col min="11782" max="11782" width="15.26953125" style="1" customWidth="1"/>
    <col min="11783" max="12028" width="17.81640625" style="1"/>
    <col min="12029" max="12029" width="6.7265625" style="1" customWidth="1"/>
    <col min="12030" max="12030" width="9.54296875" style="1" customWidth="1"/>
    <col min="12031" max="12031" width="32.453125" style="1" customWidth="1"/>
    <col min="12032" max="12032" width="12.81640625" style="1" customWidth="1"/>
    <col min="12033" max="12033" width="17.81640625" style="1"/>
    <col min="12034" max="12034" width="8.453125" style="1" customWidth="1"/>
    <col min="12035" max="12035" width="8.54296875" style="1" customWidth="1"/>
    <col min="12036" max="12036" width="10.7265625" style="1" customWidth="1"/>
    <col min="12037" max="12037" width="9.54296875" style="1" customWidth="1"/>
    <col min="12038" max="12038" width="15.26953125" style="1" customWidth="1"/>
    <col min="12039" max="12284" width="17.81640625" style="1"/>
    <col min="12285" max="12285" width="6.7265625" style="1" customWidth="1"/>
    <col min="12286" max="12286" width="9.54296875" style="1" customWidth="1"/>
    <col min="12287" max="12287" width="32.453125" style="1" customWidth="1"/>
    <col min="12288" max="12288" width="12.81640625" style="1" customWidth="1"/>
    <col min="12289" max="12289" width="17.81640625" style="1"/>
    <col min="12290" max="12290" width="8.453125" style="1" customWidth="1"/>
    <col min="12291" max="12291" width="8.54296875" style="1" customWidth="1"/>
    <col min="12292" max="12292" width="10.7265625" style="1" customWidth="1"/>
    <col min="12293" max="12293" width="9.54296875" style="1" customWidth="1"/>
    <col min="12294" max="12294" width="15.26953125" style="1" customWidth="1"/>
    <col min="12295" max="12540" width="17.81640625" style="1"/>
    <col min="12541" max="12541" width="6.7265625" style="1" customWidth="1"/>
    <col min="12542" max="12542" width="9.54296875" style="1" customWidth="1"/>
    <col min="12543" max="12543" width="32.453125" style="1" customWidth="1"/>
    <col min="12544" max="12544" width="12.81640625" style="1" customWidth="1"/>
    <col min="12545" max="12545" width="17.81640625" style="1"/>
    <col min="12546" max="12546" width="8.453125" style="1" customWidth="1"/>
    <col min="12547" max="12547" width="8.54296875" style="1" customWidth="1"/>
    <col min="12548" max="12548" width="10.7265625" style="1" customWidth="1"/>
    <col min="12549" max="12549" width="9.54296875" style="1" customWidth="1"/>
    <col min="12550" max="12550" width="15.26953125" style="1" customWidth="1"/>
    <col min="12551" max="12796" width="17.81640625" style="1"/>
    <col min="12797" max="12797" width="6.7265625" style="1" customWidth="1"/>
    <col min="12798" max="12798" width="9.54296875" style="1" customWidth="1"/>
    <col min="12799" max="12799" width="32.453125" style="1" customWidth="1"/>
    <col min="12800" max="12800" width="12.81640625" style="1" customWidth="1"/>
    <col min="12801" max="12801" width="17.81640625" style="1"/>
    <col min="12802" max="12802" width="8.453125" style="1" customWidth="1"/>
    <col min="12803" max="12803" width="8.54296875" style="1" customWidth="1"/>
    <col min="12804" max="12804" width="10.7265625" style="1" customWidth="1"/>
    <col min="12805" max="12805" width="9.54296875" style="1" customWidth="1"/>
    <col min="12806" max="12806" width="15.26953125" style="1" customWidth="1"/>
    <col min="12807" max="13052" width="17.81640625" style="1"/>
    <col min="13053" max="13053" width="6.7265625" style="1" customWidth="1"/>
    <col min="13054" max="13054" width="9.54296875" style="1" customWidth="1"/>
    <col min="13055" max="13055" width="32.453125" style="1" customWidth="1"/>
    <col min="13056" max="13056" width="12.81640625" style="1" customWidth="1"/>
    <col min="13057" max="13057" width="17.81640625" style="1"/>
    <col min="13058" max="13058" width="8.453125" style="1" customWidth="1"/>
    <col min="13059" max="13059" width="8.54296875" style="1" customWidth="1"/>
    <col min="13060" max="13060" width="10.7265625" style="1" customWidth="1"/>
    <col min="13061" max="13061" width="9.54296875" style="1" customWidth="1"/>
    <col min="13062" max="13062" width="15.26953125" style="1" customWidth="1"/>
    <col min="13063" max="13308" width="17.81640625" style="1"/>
    <col min="13309" max="13309" width="6.7265625" style="1" customWidth="1"/>
    <col min="13310" max="13310" width="9.54296875" style="1" customWidth="1"/>
    <col min="13311" max="13311" width="32.453125" style="1" customWidth="1"/>
    <col min="13312" max="13312" width="12.81640625" style="1" customWidth="1"/>
    <col min="13313" max="13313" width="17.81640625" style="1"/>
    <col min="13314" max="13314" width="8.453125" style="1" customWidth="1"/>
    <col min="13315" max="13315" width="8.54296875" style="1" customWidth="1"/>
    <col min="13316" max="13316" width="10.7265625" style="1" customWidth="1"/>
    <col min="13317" max="13317" width="9.54296875" style="1" customWidth="1"/>
    <col min="13318" max="13318" width="15.26953125" style="1" customWidth="1"/>
    <col min="13319" max="13564" width="17.81640625" style="1"/>
    <col min="13565" max="13565" width="6.7265625" style="1" customWidth="1"/>
    <col min="13566" max="13566" width="9.54296875" style="1" customWidth="1"/>
    <col min="13567" max="13567" width="32.453125" style="1" customWidth="1"/>
    <col min="13568" max="13568" width="12.81640625" style="1" customWidth="1"/>
    <col min="13569" max="13569" width="17.81640625" style="1"/>
    <col min="13570" max="13570" width="8.453125" style="1" customWidth="1"/>
    <col min="13571" max="13571" width="8.54296875" style="1" customWidth="1"/>
    <col min="13572" max="13572" width="10.7265625" style="1" customWidth="1"/>
    <col min="13573" max="13573" width="9.54296875" style="1" customWidth="1"/>
    <col min="13574" max="13574" width="15.26953125" style="1" customWidth="1"/>
    <col min="13575" max="13820" width="17.81640625" style="1"/>
    <col min="13821" max="13821" width="6.7265625" style="1" customWidth="1"/>
    <col min="13822" max="13822" width="9.54296875" style="1" customWidth="1"/>
    <col min="13823" max="13823" width="32.453125" style="1" customWidth="1"/>
    <col min="13824" max="13824" width="12.81640625" style="1" customWidth="1"/>
    <col min="13825" max="13825" width="17.81640625" style="1"/>
    <col min="13826" max="13826" width="8.453125" style="1" customWidth="1"/>
    <col min="13827" max="13827" width="8.54296875" style="1" customWidth="1"/>
    <col min="13828" max="13828" width="10.7265625" style="1" customWidth="1"/>
    <col min="13829" max="13829" width="9.54296875" style="1" customWidth="1"/>
    <col min="13830" max="13830" width="15.26953125" style="1" customWidth="1"/>
    <col min="13831" max="14076" width="17.81640625" style="1"/>
    <col min="14077" max="14077" width="6.7265625" style="1" customWidth="1"/>
    <col min="14078" max="14078" width="9.54296875" style="1" customWidth="1"/>
    <col min="14079" max="14079" width="32.453125" style="1" customWidth="1"/>
    <col min="14080" max="14080" width="12.81640625" style="1" customWidth="1"/>
    <col min="14081" max="14081" width="17.81640625" style="1"/>
    <col min="14082" max="14082" width="8.453125" style="1" customWidth="1"/>
    <col min="14083" max="14083" width="8.54296875" style="1" customWidth="1"/>
    <col min="14084" max="14084" width="10.7265625" style="1" customWidth="1"/>
    <col min="14085" max="14085" width="9.54296875" style="1" customWidth="1"/>
    <col min="14086" max="14086" width="15.26953125" style="1" customWidth="1"/>
    <col min="14087" max="14332" width="17.81640625" style="1"/>
    <col min="14333" max="14333" width="6.7265625" style="1" customWidth="1"/>
    <col min="14334" max="14334" width="9.54296875" style="1" customWidth="1"/>
    <col min="14335" max="14335" width="32.453125" style="1" customWidth="1"/>
    <col min="14336" max="14336" width="12.81640625" style="1" customWidth="1"/>
    <col min="14337" max="14337" width="17.81640625" style="1"/>
    <col min="14338" max="14338" width="8.453125" style="1" customWidth="1"/>
    <col min="14339" max="14339" width="8.54296875" style="1" customWidth="1"/>
    <col min="14340" max="14340" width="10.7265625" style="1" customWidth="1"/>
    <col min="14341" max="14341" width="9.54296875" style="1" customWidth="1"/>
    <col min="14342" max="14342" width="15.26953125" style="1" customWidth="1"/>
    <col min="14343" max="14588" width="17.81640625" style="1"/>
    <col min="14589" max="14589" width="6.7265625" style="1" customWidth="1"/>
    <col min="14590" max="14590" width="9.54296875" style="1" customWidth="1"/>
    <col min="14591" max="14591" width="32.453125" style="1" customWidth="1"/>
    <col min="14592" max="14592" width="12.81640625" style="1" customWidth="1"/>
    <col min="14593" max="14593" width="17.81640625" style="1"/>
    <col min="14594" max="14594" width="8.453125" style="1" customWidth="1"/>
    <col min="14595" max="14595" width="8.54296875" style="1" customWidth="1"/>
    <col min="14596" max="14596" width="10.7265625" style="1" customWidth="1"/>
    <col min="14597" max="14597" width="9.54296875" style="1" customWidth="1"/>
    <col min="14598" max="14598" width="15.26953125" style="1" customWidth="1"/>
    <col min="14599" max="14844" width="17.81640625" style="1"/>
    <col min="14845" max="14845" width="6.7265625" style="1" customWidth="1"/>
    <col min="14846" max="14846" width="9.54296875" style="1" customWidth="1"/>
    <col min="14847" max="14847" width="32.453125" style="1" customWidth="1"/>
    <col min="14848" max="14848" width="12.81640625" style="1" customWidth="1"/>
    <col min="14849" max="14849" width="17.81640625" style="1"/>
    <col min="14850" max="14850" width="8.453125" style="1" customWidth="1"/>
    <col min="14851" max="14851" width="8.54296875" style="1" customWidth="1"/>
    <col min="14852" max="14852" width="10.7265625" style="1" customWidth="1"/>
    <col min="14853" max="14853" width="9.54296875" style="1" customWidth="1"/>
    <col min="14854" max="14854" width="15.26953125" style="1" customWidth="1"/>
    <col min="14855" max="15100" width="17.81640625" style="1"/>
    <col min="15101" max="15101" width="6.7265625" style="1" customWidth="1"/>
    <col min="15102" max="15102" width="9.54296875" style="1" customWidth="1"/>
    <col min="15103" max="15103" width="32.453125" style="1" customWidth="1"/>
    <col min="15104" max="15104" width="12.81640625" style="1" customWidth="1"/>
    <col min="15105" max="15105" width="17.81640625" style="1"/>
    <col min="15106" max="15106" width="8.453125" style="1" customWidth="1"/>
    <col min="15107" max="15107" width="8.54296875" style="1" customWidth="1"/>
    <col min="15108" max="15108" width="10.7265625" style="1" customWidth="1"/>
    <col min="15109" max="15109" width="9.54296875" style="1" customWidth="1"/>
    <col min="15110" max="15110" width="15.26953125" style="1" customWidth="1"/>
    <col min="15111" max="15356" width="17.81640625" style="1"/>
    <col min="15357" max="15357" width="6.7265625" style="1" customWidth="1"/>
    <col min="15358" max="15358" width="9.54296875" style="1" customWidth="1"/>
    <col min="15359" max="15359" width="32.453125" style="1" customWidth="1"/>
    <col min="15360" max="15360" width="12.81640625" style="1" customWidth="1"/>
    <col min="15361" max="15361" width="17.81640625" style="1"/>
    <col min="15362" max="15362" width="8.453125" style="1" customWidth="1"/>
    <col min="15363" max="15363" width="8.54296875" style="1" customWidth="1"/>
    <col min="15364" max="15364" width="10.7265625" style="1" customWidth="1"/>
    <col min="15365" max="15365" width="9.54296875" style="1" customWidth="1"/>
    <col min="15366" max="15366" width="15.26953125" style="1" customWidth="1"/>
    <col min="15367" max="15612" width="17.81640625" style="1"/>
    <col min="15613" max="15613" width="6.7265625" style="1" customWidth="1"/>
    <col min="15614" max="15614" width="9.54296875" style="1" customWidth="1"/>
    <col min="15615" max="15615" width="32.453125" style="1" customWidth="1"/>
    <col min="15616" max="15616" width="12.81640625" style="1" customWidth="1"/>
    <col min="15617" max="15617" width="17.81640625" style="1"/>
    <col min="15618" max="15618" width="8.453125" style="1" customWidth="1"/>
    <col min="15619" max="15619" width="8.54296875" style="1" customWidth="1"/>
    <col min="15620" max="15620" width="10.7265625" style="1" customWidth="1"/>
    <col min="15621" max="15621" width="9.54296875" style="1" customWidth="1"/>
    <col min="15622" max="15622" width="15.26953125" style="1" customWidth="1"/>
    <col min="15623" max="15868" width="17.81640625" style="1"/>
    <col min="15869" max="15869" width="6.7265625" style="1" customWidth="1"/>
    <col min="15870" max="15870" width="9.54296875" style="1" customWidth="1"/>
    <col min="15871" max="15871" width="32.453125" style="1" customWidth="1"/>
    <col min="15872" max="15872" width="12.81640625" style="1" customWidth="1"/>
    <col min="15873" max="15873" width="17.81640625" style="1"/>
    <col min="15874" max="15874" width="8.453125" style="1" customWidth="1"/>
    <col min="15875" max="15875" width="8.54296875" style="1" customWidth="1"/>
    <col min="15876" max="15876" width="10.7265625" style="1" customWidth="1"/>
    <col min="15877" max="15877" width="9.54296875" style="1" customWidth="1"/>
    <col min="15878" max="15878" width="15.26953125" style="1" customWidth="1"/>
    <col min="15879" max="16124" width="17.81640625" style="1"/>
    <col min="16125" max="16125" width="6.7265625" style="1" customWidth="1"/>
    <col min="16126" max="16126" width="9.54296875" style="1" customWidth="1"/>
    <col min="16127" max="16127" width="32.453125" style="1" customWidth="1"/>
    <col min="16128" max="16128" width="12.81640625" style="1" customWidth="1"/>
    <col min="16129" max="16129" width="17.81640625" style="1"/>
    <col min="16130" max="16130" width="8.453125" style="1" customWidth="1"/>
    <col min="16131" max="16131" width="8.54296875" style="1" customWidth="1"/>
    <col min="16132" max="16132" width="10.7265625" style="1" customWidth="1"/>
    <col min="16133" max="16133" width="9.54296875" style="1" customWidth="1"/>
    <col min="16134" max="16134" width="15.26953125" style="1" customWidth="1"/>
    <col min="16135" max="16384" width="17.81640625" style="1"/>
  </cols>
  <sheetData>
    <row r="1" spans="2:7" ht="16.5" thickBot="1" x14ac:dyDescent="0.4"/>
    <row r="2" spans="2:7" ht="16.5" thickBot="1" x14ac:dyDescent="0.4">
      <c r="B2" s="51" t="s">
        <v>82</v>
      </c>
      <c r="C2" s="52"/>
      <c r="D2" s="52"/>
      <c r="E2" s="52"/>
      <c r="F2" s="52"/>
      <c r="G2" s="53"/>
    </row>
    <row r="3" spans="2:7" x14ac:dyDescent="0.35">
      <c r="B3" s="12" t="s">
        <v>0</v>
      </c>
      <c r="C3" s="12" t="s">
        <v>1</v>
      </c>
      <c r="D3" s="13" t="s">
        <v>2</v>
      </c>
      <c r="E3" s="14" t="s">
        <v>40</v>
      </c>
      <c r="F3" s="14" t="s">
        <v>79</v>
      </c>
      <c r="G3" s="14" t="s">
        <v>80</v>
      </c>
    </row>
    <row r="4" spans="2:7" ht="118.5" customHeight="1" x14ac:dyDescent="0.35">
      <c r="B4" s="2">
        <v>1</v>
      </c>
      <c r="C4" s="3" t="s">
        <v>76</v>
      </c>
      <c r="D4" s="2" t="s">
        <v>78</v>
      </c>
      <c r="E4" s="8">
        <v>3</v>
      </c>
      <c r="F4" s="10" t="s">
        <v>81</v>
      </c>
      <c r="G4" s="11"/>
    </row>
    <row r="5" spans="2:7" ht="93.75" customHeight="1" x14ac:dyDescent="0.35">
      <c r="B5" s="2">
        <v>2</v>
      </c>
      <c r="C5" s="3" t="s">
        <v>77</v>
      </c>
      <c r="D5" s="3" t="s">
        <v>92</v>
      </c>
      <c r="E5" s="8">
        <v>4</v>
      </c>
      <c r="F5" s="9" t="s">
        <v>83</v>
      </c>
      <c r="G5" s="7"/>
    </row>
    <row r="6" spans="2:7" ht="93.75" customHeight="1" x14ac:dyDescent="0.35">
      <c r="B6" s="2">
        <v>3</v>
      </c>
      <c r="C6" s="3" t="s">
        <v>90</v>
      </c>
      <c r="D6" s="3" t="s">
        <v>93</v>
      </c>
      <c r="E6" s="8">
        <v>4</v>
      </c>
      <c r="F6" s="9" t="s">
        <v>91</v>
      </c>
      <c r="G6" s="7"/>
    </row>
    <row r="7" spans="2:7" ht="81.75" customHeight="1" x14ac:dyDescent="0.35">
      <c r="B7" s="2">
        <v>4</v>
      </c>
      <c r="C7" s="3" t="s">
        <v>84</v>
      </c>
      <c r="D7" s="2" t="s">
        <v>86</v>
      </c>
      <c r="E7" s="8">
        <v>3</v>
      </c>
      <c r="F7" s="2" t="s">
        <v>85</v>
      </c>
      <c r="G7" s="2"/>
    </row>
    <row r="9" spans="2:7" ht="16.5" thickBot="1" x14ac:dyDescent="0.4"/>
    <row r="10" spans="2:7" ht="16.5" thickBot="1" x14ac:dyDescent="0.4">
      <c r="B10" s="51" t="s">
        <v>122</v>
      </c>
      <c r="C10" s="52"/>
      <c r="D10" s="52"/>
      <c r="E10" s="52"/>
      <c r="F10" s="52"/>
      <c r="G10" s="53"/>
    </row>
    <row r="11" spans="2:7" x14ac:dyDescent="0.35">
      <c r="B11" s="12" t="s">
        <v>0</v>
      </c>
      <c r="C11" s="12" t="s">
        <v>1</v>
      </c>
      <c r="D11" s="13" t="s">
        <v>2</v>
      </c>
      <c r="E11" s="14" t="s">
        <v>40</v>
      </c>
      <c r="F11" s="14" t="s">
        <v>79</v>
      </c>
      <c r="G11" s="14" t="s">
        <v>80</v>
      </c>
    </row>
    <row r="12" spans="2:7" ht="118.5" customHeight="1" x14ac:dyDescent="0.35">
      <c r="B12" s="2">
        <v>1</v>
      </c>
      <c r="C12" s="3" t="s">
        <v>76</v>
      </c>
      <c r="D12" s="2" t="s">
        <v>78</v>
      </c>
      <c r="E12" s="8">
        <v>3</v>
      </c>
      <c r="F12" s="10" t="s">
        <v>81</v>
      </c>
      <c r="G12" s="11"/>
    </row>
    <row r="13" spans="2:7" ht="127.5" customHeight="1" x14ac:dyDescent="0.35">
      <c r="B13" s="2">
        <v>2</v>
      </c>
      <c r="C13" s="3" t="s">
        <v>114</v>
      </c>
      <c r="D13" s="2" t="s">
        <v>113</v>
      </c>
      <c r="E13" s="8">
        <v>32</v>
      </c>
      <c r="F13" s="10" t="s">
        <v>115</v>
      </c>
      <c r="G13" s="11"/>
    </row>
    <row r="14" spans="2:7" ht="129.75" customHeight="1" x14ac:dyDescent="0.35">
      <c r="B14" s="2">
        <v>3</v>
      </c>
      <c r="C14" s="3" t="s">
        <v>116</v>
      </c>
      <c r="D14" s="2" t="s">
        <v>117</v>
      </c>
      <c r="E14" s="8">
        <v>16</v>
      </c>
      <c r="F14" s="10" t="s">
        <v>118</v>
      </c>
      <c r="G14" s="11"/>
    </row>
    <row r="15" spans="2:7" ht="132" customHeight="1" x14ac:dyDescent="0.35">
      <c r="B15" s="2">
        <v>4</v>
      </c>
      <c r="C15" s="3" t="s">
        <v>123</v>
      </c>
      <c r="D15" s="2" t="s">
        <v>119</v>
      </c>
      <c r="E15" s="8">
        <v>16</v>
      </c>
      <c r="F15" s="10" t="s">
        <v>120</v>
      </c>
      <c r="G15" s="11"/>
    </row>
    <row r="16" spans="2:7" ht="132" customHeight="1" x14ac:dyDescent="0.35">
      <c r="B16" s="2">
        <v>5</v>
      </c>
      <c r="C16" s="3" t="s">
        <v>124</v>
      </c>
      <c r="D16" s="2" t="s">
        <v>119</v>
      </c>
      <c r="E16" s="8">
        <v>8</v>
      </c>
      <c r="F16" s="10" t="s">
        <v>121</v>
      </c>
      <c r="G16" s="11"/>
    </row>
  </sheetData>
  <mergeCells count="2">
    <mergeCell ref="B2:G2"/>
    <mergeCell ref="B10:G10"/>
  </mergeCells>
  <hyperlinks>
    <hyperlink ref="F4" r:id="rId1"/>
    <hyperlink ref="F5" r:id="rId2"/>
    <hyperlink ref="F12" r:id="rId3"/>
    <hyperlink ref="F6" r:id="rId4"/>
    <hyperlink ref="F14" r:id="rId5"/>
    <hyperlink ref="F15" r:id="rId6"/>
    <hyperlink ref="F16" r:id="rId7"/>
    <hyperlink ref="F13" r:id="rId8"/>
  </hyperlinks>
  <pageMargins left="0.7" right="0.7" top="0.75" bottom="0.75" header="0.3" footer="0.3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0"/>
  <sheetViews>
    <sheetView tabSelected="1" zoomScale="91" workbookViewId="0">
      <selection activeCell="E9" sqref="E9"/>
    </sheetView>
  </sheetViews>
  <sheetFormatPr defaultRowHeight="12.5" x14ac:dyDescent="0.25"/>
  <cols>
    <col min="1" max="1" width="6.36328125" bestFit="1" customWidth="1"/>
    <col min="3" max="3" width="13.6328125" customWidth="1"/>
    <col min="4" max="4" width="12.54296875" customWidth="1"/>
    <col min="5" max="5" width="59.1796875" customWidth="1"/>
    <col min="6" max="6" width="19.26953125" customWidth="1"/>
    <col min="7" max="7" width="19.26953125" style="96" customWidth="1"/>
    <col min="8" max="8" width="19.26953125" style="104" customWidth="1"/>
  </cols>
  <sheetData>
    <row r="1" spans="1:80" ht="19" thickBot="1" x14ac:dyDescent="0.35">
      <c r="A1" s="73" t="s">
        <v>187</v>
      </c>
      <c r="B1" s="74"/>
      <c r="C1" s="74"/>
      <c r="D1" s="74"/>
      <c r="E1" s="74"/>
      <c r="F1" s="74"/>
      <c r="G1" s="74"/>
      <c r="H1" s="75"/>
      <c r="I1" s="67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</row>
    <row r="2" spans="1:80" ht="19" thickBot="1" x14ac:dyDescent="0.35">
      <c r="A2" s="119" t="s">
        <v>188</v>
      </c>
      <c r="B2" s="120"/>
      <c r="C2" s="120"/>
      <c r="D2" s="120"/>
      <c r="E2" s="120"/>
      <c r="F2" s="120"/>
      <c r="G2" s="120"/>
      <c r="H2" s="121"/>
      <c r="I2" s="67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</row>
    <row r="3" spans="1:80" ht="43.5" x14ac:dyDescent="0.3">
      <c r="A3" s="69" t="s">
        <v>141</v>
      </c>
      <c r="B3" s="70" t="s">
        <v>142</v>
      </c>
      <c r="C3" s="70" t="s">
        <v>143</v>
      </c>
      <c r="D3" s="70" t="s">
        <v>144</v>
      </c>
      <c r="E3" s="70" t="s">
        <v>145</v>
      </c>
      <c r="F3" s="70" t="s">
        <v>146</v>
      </c>
      <c r="G3" s="71" t="s">
        <v>147</v>
      </c>
      <c r="H3" s="97" t="s">
        <v>148</v>
      </c>
      <c r="I3" s="67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</row>
    <row r="4" spans="1:80" ht="13" x14ac:dyDescent="0.3">
      <c r="A4" s="77">
        <v>1</v>
      </c>
      <c r="B4" s="76" t="s">
        <v>149</v>
      </c>
      <c r="C4" s="76" t="s">
        <v>150</v>
      </c>
      <c r="D4" s="112" t="s">
        <v>157</v>
      </c>
      <c r="E4" s="113" t="s">
        <v>158</v>
      </c>
      <c r="F4" s="81"/>
      <c r="G4" s="91" t="s">
        <v>151</v>
      </c>
      <c r="H4" s="105">
        <v>3</v>
      </c>
      <c r="I4" s="67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</row>
    <row r="5" spans="1:80" ht="13" x14ac:dyDescent="0.3">
      <c r="A5" s="77"/>
      <c r="B5" s="76"/>
      <c r="C5" s="76"/>
      <c r="D5" s="112"/>
      <c r="E5" s="113" t="s">
        <v>159</v>
      </c>
      <c r="F5" s="81"/>
      <c r="G5" s="91"/>
      <c r="H5" s="106"/>
      <c r="I5" s="67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</row>
    <row r="6" spans="1:80" ht="13" x14ac:dyDescent="0.3">
      <c r="A6" s="77"/>
      <c r="B6" s="76"/>
      <c r="C6" s="76"/>
      <c r="D6" s="112"/>
      <c r="E6" s="113" t="s">
        <v>160</v>
      </c>
      <c r="F6" s="81"/>
      <c r="G6" s="91"/>
      <c r="H6" s="106"/>
      <c r="I6" s="67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</row>
    <row r="7" spans="1:80" ht="13" x14ac:dyDescent="0.3">
      <c r="A7" s="77"/>
      <c r="B7" s="76"/>
      <c r="C7" s="76"/>
      <c r="D7" s="112"/>
      <c r="E7" s="113" t="s">
        <v>161</v>
      </c>
      <c r="F7" s="81"/>
      <c r="G7" s="91"/>
      <c r="H7" s="106"/>
      <c r="I7" s="67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</row>
    <row r="8" spans="1:80" ht="13" x14ac:dyDescent="0.3">
      <c r="A8" s="77"/>
      <c r="B8" s="76"/>
      <c r="C8" s="76"/>
      <c r="D8" s="112"/>
      <c r="E8" s="113" t="s">
        <v>162</v>
      </c>
      <c r="F8" s="81"/>
      <c r="G8" s="91"/>
      <c r="H8" s="106"/>
      <c r="I8" s="67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</row>
    <row r="9" spans="1:80" ht="26" x14ac:dyDescent="0.3">
      <c r="A9" s="77"/>
      <c r="B9" s="76"/>
      <c r="C9" s="76"/>
      <c r="D9" s="112"/>
      <c r="E9" s="114" t="s">
        <v>163</v>
      </c>
      <c r="F9" s="81"/>
      <c r="G9" s="91"/>
      <c r="H9" s="107"/>
      <c r="I9" s="67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</row>
    <row r="10" spans="1:80" ht="13" x14ac:dyDescent="0.3">
      <c r="A10" s="82">
        <v>2</v>
      </c>
      <c r="B10" s="84" t="s">
        <v>152</v>
      </c>
      <c r="C10" s="84" t="s">
        <v>150</v>
      </c>
      <c r="D10" s="112" t="s">
        <v>166</v>
      </c>
      <c r="E10" s="113" t="s">
        <v>158</v>
      </c>
      <c r="F10" s="78"/>
      <c r="G10" s="92" t="s">
        <v>151</v>
      </c>
      <c r="H10" s="105">
        <v>32</v>
      </c>
      <c r="I10" s="67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</row>
    <row r="11" spans="1:80" ht="13" x14ac:dyDescent="0.3">
      <c r="A11" s="83"/>
      <c r="B11" s="85"/>
      <c r="C11" s="85"/>
      <c r="D11" s="112"/>
      <c r="E11" s="113" t="s">
        <v>164</v>
      </c>
      <c r="F11" s="79"/>
      <c r="G11" s="93"/>
      <c r="H11" s="106"/>
      <c r="I11" s="67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</row>
    <row r="12" spans="1:80" ht="13" x14ac:dyDescent="0.3">
      <c r="A12" s="83"/>
      <c r="B12" s="85"/>
      <c r="C12" s="85"/>
      <c r="D12" s="112"/>
      <c r="E12" s="113" t="s">
        <v>165</v>
      </c>
      <c r="F12" s="79"/>
      <c r="G12" s="93"/>
      <c r="H12" s="106"/>
      <c r="I12" s="67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</row>
    <row r="13" spans="1:80" ht="13" x14ac:dyDescent="0.3">
      <c r="A13" s="83"/>
      <c r="B13" s="85"/>
      <c r="C13" s="85"/>
      <c r="D13" s="112"/>
      <c r="E13" s="113" t="s">
        <v>161</v>
      </c>
      <c r="F13" s="79"/>
      <c r="G13" s="93"/>
      <c r="H13" s="106"/>
      <c r="I13" s="67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</row>
    <row r="14" spans="1:80" ht="13" x14ac:dyDescent="0.3">
      <c r="A14" s="83"/>
      <c r="B14" s="85"/>
      <c r="C14" s="85"/>
      <c r="D14" s="112"/>
      <c r="E14" s="113" t="s">
        <v>167</v>
      </c>
      <c r="F14" s="79"/>
      <c r="G14" s="93"/>
      <c r="H14" s="106"/>
      <c r="I14" s="67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</row>
    <row r="15" spans="1:80" ht="26" x14ac:dyDescent="0.3">
      <c r="A15" s="86"/>
      <c r="B15" s="87"/>
      <c r="C15" s="87"/>
      <c r="D15" s="112"/>
      <c r="E15" s="114" t="s">
        <v>168</v>
      </c>
      <c r="F15" s="80"/>
      <c r="G15" s="94"/>
      <c r="H15" s="107"/>
      <c r="I15" s="67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</row>
    <row r="16" spans="1:80" ht="13" x14ac:dyDescent="0.3">
      <c r="A16" s="82">
        <v>3</v>
      </c>
      <c r="B16" s="84" t="s">
        <v>153</v>
      </c>
      <c r="C16" s="84" t="s">
        <v>154</v>
      </c>
      <c r="D16" s="115" t="s">
        <v>170</v>
      </c>
      <c r="E16" s="113" t="s">
        <v>171</v>
      </c>
      <c r="F16" s="78"/>
      <c r="G16" s="92" t="s">
        <v>151</v>
      </c>
      <c r="H16" s="98">
        <v>16</v>
      </c>
      <c r="I16" s="67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</row>
    <row r="17" spans="1:9" ht="13" x14ac:dyDescent="0.25">
      <c r="A17" s="83"/>
      <c r="B17" s="85"/>
      <c r="C17" s="85"/>
      <c r="D17" s="116"/>
      <c r="E17" s="113" t="s">
        <v>173</v>
      </c>
      <c r="F17" s="79"/>
      <c r="G17" s="93"/>
      <c r="H17" s="99"/>
      <c r="I17" s="67"/>
    </row>
    <row r="18" spans="1:9" ht="13" x14ac:dyDescent="0.25">
      <c r="A18" s="83"/>
      <c r="B18" s="85"/>
      <c r="C18" s="85"/>
      <c r="D18" s="116"/>
      <c r="E18" s="113" t="s">
        <v>174</v>
      </c>
      <c r="F18" s="79"/>
      <c r="G18" s="93"/>
      <c r="H18" s="99"/>
      <c r="I18" s="67"/>
    </row>
    <row r="19" spans="1:9" ht="13" x14ac:dyDescent="0.25">
      <c r="A19" s="83"/>
      <c r="B19" s="85"/>
      <c r="C19" s="85"/>
      <c r="D19" s="116"/>
      <c r="E19" s="113" t="s">
        <v>172</v>
      </c>
      <c r="F19" s="79"/>
      <c r="G19" s="93"/>
      <c r="H19" s="99"/>
      <c r="I19" s="67"/>
    </row>
    <row r="20" spans="1:9" ht="13" x14ac:dyDescent="0.25">
      <c r="A20" s="83"/>
      <c r="B20" s="85"/>
      <c r="C20" s="85"/>
      <c r="D20" s="116"/>
      <c r="E20" s="113" t="s">
        <v>167</v>
      </c>
      <c r="F20" s="79"/>
      <c r="G20" s="93"/>
      <c r="H20" s="99"/>
      <c r="I20" s="67"/>
    </row>
    <row r="21" spans="1:9" ht="26" x14ac:dyDescent="0.25">
      <c r="A21" s="86"/>
      <c r="B21" s="87"/>
      <c r="C21" s="87"/>
      <c r="D21" s="117"/>
      <c r="E21" s="114" t="s">
        <v>169</v>
      </c>
      <c r="F21" s="80"/>
      <c r="G21" s="94"/>
      <c r="H21" s="100"/>
      <c r="I21" s="67"/>
    </row>
    <row r="22" spans="1:9" ht="26" x14ac:dyDescent="0.25">
      <c r="A22" s="82">
        <v>4</v>
      </c>
      <c r="B22" s="84" t="s">
        <v>175</v>
      </c>
      <c r="C22" s="84" t="s">
        <v>155</v>
      </c>
      <c r="D22" s="84" t="s">
        <v>176</v>
      </c>
      <c r="E22" s="68" t="s">
        <v>177</v>
      </c>
      <c r="F22" s="78"/>
      <c r="G22" s="92" t="s">
        <v>151</v>
      </c>
      <c r="H22" s="98">
        <v>16</v>
      </c>
      <c r="I22" s="67"/>
    </row>
    <row r="23" spans="1:9" ht="13" x14ac:dyDescent="0.25">
      <c r="A23" s="83"/>
      <c r="B23" s="85"/>
      <c r="C23" s="85"/>
      <c r="D23" s="85"/>
      <c r="E23" s="68" t="s">
        <v>178</v>
      </c>
      <c r="F23" s="79"/>
      <c r="G23" s="93"/>
      <c r="H23" s="99"/>
      <c r="I23" s="67"/>
    </row>
    <row r="24" spans="1:9" ht="13" x14ac:dyDescent="0.25">
      <c r="A24" s="83"/>
      <c r="B24" s="85"/>
      <c r="C24" s="85"/>
      <c r="D24" s="85"/>
      <c r="E24" s="68" t="s">
        <v>179</v>
      </c>
      <c r="F24" s="79"/>
      <c r="G24" s="93"/>
      <c r="H24" s="99"/>
      <c r="I24" s="67"/>
    </row>
    <row r="25" spans="1:9" s="111" customFormat="1" ht="26.5" thickBot="1" x14ac:dyDescent="0.3">
      <c r="A25" s="83"/>
      <c r="B25" s="85"/>
      <c r="C25" s="85"/>
      <c r="D25" s="85"/>
      <c r="E25" s="109" t="s">
        <v>180</v>
      </c>
      <c r="F25" s="79"/>
      <c r="G25" s="93"/>
      <c r="H25" s="99"/>
      <c r="I25" s="110"/>
    </row>
    <row r="26" spans="1:9" ht="26" x14ac:dyDescent="0.25">
      <c r="A26" s="90">
        <v>5</v>
      </c>
      <c r="B26" s="84" t="s">
        <v>183</v>
      </c>
      <c r="C26" s="89" t="s">
        <v>156</v>
      </c>
      <c r="D26" s="84" t="s">
        <v>182</v>
      </c>
      <c r="E26" s="108" t="s">
        <v>184</v>
      </c>
      <c r="F26" s="88"/>
      <c r="G26" s="95" t="s">
        <v>151</v>
      </c>
      <c r="H26" s="101">
        <v>8</v>
      </c>
      <c r="I26" s="65"/>
    </row>
    <row r="27" spans="1:9" ht="26" x14ac:dyDescent="0.25">
      <c r="A27" s="83"/>
      <c r="B27" s="85"/>
      <c r="C27" s="85"/>
      <c r="D27" s="85"/>
      <c r="E27" s="68" t="s">
        <v>185</v>
      </c>
      <c r="F27" s="85"/>
      <c r="G27" s="93"/>
      <c r="H27" s="102"/>
      <c r="I27" s="64"/>
    </row>
    <row r="28" spans="1:9" ht="39" x14ac:dyDescent="0.25">
      <c r="A28" s="83"/>
      <c r="B28" s="85"/>
      <c r="C28" s="85"/>
      <c r="D28" s="85"/>
      <c r="E28" s="68" t="s">
        <v>186</v>
      </c>
      <c r="F28" s="85"/>
      <c r="G28" s="93"/>
      <c r="H28" s="102"/>
      <c r="I28" s="64"/>
    </row>
    <row r="29" spans="1:9" ht="26" x14ac:dyDescent="0.25">
      <c r="A29" s="86"/>
      <c r="B29" s="85"/>
      <c r="C29" s="87"/>
      <c r="D29" s="85"/>
      <c r="E29" s="109" t="s">
        <v>181</v>
      </c>
      <c r="F29" s="87"/>
      <c r="G29" s="94"/>
      <c r="H29" s="103"/>
      <c r="I29" s="64"/>
    </row>
    <row r="30" spans="1:9" x14ac:dyDescent="0.25">
      <c r="H30" s="118"/>
    </row>
  </sheetData>
  <mergeCells count="37">
    <mergeCell ref="C26:C29"/>
    <mergeCell ref="D26:D29"/>
    <mergeCell ref="H10:H15"/>
    <mergeCell ref="H16:H21"/>
    <mergeCell ref="H22:H25"/>
    <mergeCell ref="G22:G25"/>
    <mergeCell ref="G16:G21"/>
    <mergeCell ref="G26:G29"/>
    <mergeCell ref="H26:H29"/>
    <mergeCell ref="A16:A21"/>
    <mergeCell ref="B16:B21"/>
    <mergeCell ref="C16:C21"/>
    <mergeCell ref="D16:D21"/>
    <mergeCell ref="F16:F21"/>
    <mergeCell ref="F26:F29"/>
    <mergeCell ref="A26:A29"/>
    <mergeCell ref="B26:B29"/>
    <mergeCell ref="F10:F15"/>
    <mergeCell ref="G10:G15"/>
    <mergeCell ref="F4:F9"/>
    <mergeCell ref="G4:G9"/>
    <mergeCell ref="A22:A25"/>
    <mergeCell ref="B22:B25"/>
    <mergeCell ref="C22:C25"/>
    <mergeCell ref="D22:D25"/>
    <mergeCell ref="F22:F25"/>
    <mergeCell ref="D10:D15"/>
    <mergeCell ref="C10:C15"/>
    <mergeCell ref="B10:B15"/>
    <mergeCell ref="A10:A15"/>
    <mergeCell ref="A1:H1"/>
    <mergeCell ref="A2:H2"/>
    <mergeCell ref="H4:H9"/>
    <mergeCell ref="C4:C9"/>
    <mergeCell ref="A4:A9"/>
    <mergeCell ref="B4:B9"/>
    <mergeCell ref="D4:D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32" zoomScaleNormal="62" workbookViewId="0">
      <selection activeCell="J6" sqref="J6"/>
    </sheetView>
  </sheetViews>
  <sheetFormatPr defaultRowHeight="12.5" x14ac:dyDescent="0.25"/>
  <cols>
    <col min="2" max="2" width="23.453125" customWidth="1"/>
    <col min="3" max="3" width="36.1796875" customWidth="1"/>
    <col min="4" max="4" width="57.81640625" customWidth="1"/>
    <col min="5" max="5" width="37.1796875" customWidth="1"/>
    <col min="6" max="6" width="25.7265625" customWidth="1"/>
    <col min="7" max="8" width="25.26953125" customWidth="1"/>
    <col min="9" max="9" width="41.1796875" customWidth="1"/>
  </cols>
  <sheetData>
    <row r="1" spans="1:9" ht="28.5" x14ac:dyDescent="0.25">
      <c r="A1" s="56" t="s">
        <v>129</v>
      </c>
      <c r="B1" s="57"/>
      <c r="C1" s="57"/>
      <c r="D1" s="57"/>
      <c r="E1" s="57"/>
      <c r="F1" s="58"/>
      <c r="G1" s="35"/>
      <c r="H1" s="35"/>
      <c r="I1" s="35"/>
    </row>
    <row r="2" spans="1:9" ht="15.5" x14ac:dyDescent="0.25">
      <c r="A2" s="59"/>
      <c r="B2" s="60"/>
      <c r="C2" s="60"/>
      <c r="D2" s="60"/>
      <c r="E2" s="60"/>
      <c r="F2" s="61"/>
      <c r="G2" s="36"/>
      <c r="H2" s="36"/>
      <c r="I2" s="36"/>
    </row>
    <row r="3" spans="1:9" ht="19.5" x14ac:dyDescent="0.25">
      <c r="A3" s="62" t="s">
        <v>130</v>
      </c>
      <c r="B3" s="63" t="s">
        <v>131</v>
      </c>
      <c r="C3" s="62" t="s">
        <v>2</v>
      </c>
      <c r="D3" s="55" t="s">
        <v>132</v>
      </c>
      <c r="E3" s="37" t="s">
        <v>133</v>
      </c>
      <c r="F3" s="55" t="s">
        <v>2</v>
      </c>
      <c r="G3" s="54" t="s">
        <v>134</v>
      </c>
      <c r="H3" s="55" t="s">
        <v>135</v>
      </c>
      <c r="I3" s="55"/>
    </row>
    <row r="4" spans="1:9" ht="19.5" x14ac:dyDescent="0.25">
      <c r="A4" s="62"/>
      <c r="B4" s="63"/>
      <c r="C4" s="62"/>
      <c r="D4" s="55"/>
      <c r="E4" s="38"/>
      <c r="F4" s="55"/>
      <c r="G4" s="54"/>
      <c r="H4" s="55"/>
      <c r="I4" s="55"/>
    </row>
    <row r="6" spans="1:9" ht="213" customHeight="1" x14ac:dyDescent="0.25">
      <c r="A6" s="39">
        <v>1</v>
      </c>
      <c r="B6" s="39" t="s">
        <v>77</v>
      </c>
      <c r="C6" s="39" t="s">
        <v>92</v>
      </c>
      <c r="D6" s="41"/>
      <c r="E6" s="39">
        <v>4</v>
      </c>
      <c r="F6" s="9" t="s">
        <v>83</v>
      </c>
      <c r="G6" s="40" t="s">
        <v>137</v>
      </c>
      <c r="H6" s="39" t="s">
        <v>136</v>
      </c>
      <c r="I6" s="39" t="s">
        <v>139</v>
      </c>
    </row>
    <row r="7" spans="1:9" ht="161.25" customHeight="1" x14ac:dyDescent="0.25">
      <c r="A7" s="39">
        <v>2</v>
      </c>
      <c r="B7" s="39" t="s">
        <v>90</v>
      </c>
      <c r="C7" s="39" t="s">
        <v>93</v>
      </c>
      <c r="D7" s="41"/>
      <c r="E7" s="39">
        <v>4</v>
      </c>
      <c r="F7" s="9" t="s">
        <v>91</v>
      </c>
      <c r="G7" s="40" t="s">
        <v>137</v>
      </c>
      <c r="H7" s="39" t="s">
        <v>138</v>
      </c>
      <c r="I7" s="39" t="s">
        <v>140</v>
      </c>
    </row>
  </sheetData>
  <mergeCells count="10">
    <mergeCell ref="G3:G4"/>
    <mergeCell ref="H3:H4"/>
    <mergeCell ref="I3:I4"/>
    <mergeCell ref="A1:F1"/>
    <mergeCell ref="A2:F2"/>
    <mergeCell ref="A3:A4"/>
    <mergeCell ref="B3:B4"/>
    <mergeCell ref="C3:C4"/>
    <mergeCell ref="D3:D4"/>
    <mergeCell ref="F3:F4"/>
  </mergeCells>
  <hyperlinks>
    <hyperlink ref="A3" r:id="rId1" display="http://s.no/"/>
    <hyperlink ref="F6" r:id="rId2"/>
    <hyperlink ref="F7" r:id="rId3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Equipment List</vt:lpstr>
      <vt:lpstr>Furniture &amp; Fixtures</vt:lpstr>
      <vt:lpstr>Loose Furniture - Beer Stop </vt:lpstr>
      <vt:lpstr>revised light 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Ajit R Yadav</cp:lastModifiedBy>
  <dcterms:created xsi:type="dcterms:W3CDTF">2020-04-27T11:56:00Z</dcterms:created>
  <dcterms:modified xsi:type="dcterms:W3CDTF">2024-10-04T13:36:54Z</dcterms:modified>
</cp:coreProperties>
</file>