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970" windowHeight="9660"/>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BOQ'!$A$1:$H$18</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 l="1"/>
  <c r="G12" i="2"/>
  <c r="G6" i="2"/>
  <c r="G16" i="2" l="1"/>
  <c r="H16" i="2"/>
  <c r="H14" i="2" l="1"/>
  <c r="G14" i="2"/>
  <c r="G10" i="2" l="1"/>
  <c r="G8" i="2"/>
  <c r="G4" i="2"/>
  <c r="G18" i="2" l="1"/>
  <c r="A5" i="2" l="1"/>
  <c r="A7" i="2" l="1"/>
  <c r="A9" i="2" s="1"/>
  <c r="A11" i="2" s="1"/>
  <c r="A16" i="2" s="1"/>
  <c r="H10" i="2"/>
  <c r="H4" i="2"/>
</calcChain>
</file>

<file path=xl/sharedStrings.xml><?xml version="1.0" encoding="utf-8"?>
<sst xmlns="http://schemas.openxmlformats.org/spreadsheetml/2006/main" count="35" uniqueCount="29">
  <si>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</si>
  <si>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</si>
  <si>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</si>
  <si>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</si>
  <si>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</si>
  <si>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</si>
  <si>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</si>
  <si>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</si>
  <si>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</si>
  <si>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</si>
  <si>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</si>
  <si>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</si>
  <si>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</si>
  <si>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r>
      <t>SD</t>
    </r>
    <r>
      <rPr>
        <b/>
        <sz val="10"/>
        <color indexed="8"/>
        <rFont val="Times New Roman"/>
        <family val="1"/>
      </rPr>
      <t xml:space="preserve"> (</t>
    </r>
    <r>
      <rPr>
        <b/>
        <sz val="10"/>
        <color indexed="8"/>
        <rFont val="Arial"/>
        <family val="2"/>
      </rPr>
      <t>SMOKE DETECTOR ABOVE CEILING)</t>
    </r>
  </si>
  <si>
    <t>DIAGRAM</t>
  </si>
  <si>
    <t>ADDRESSABLE TYPE HEAT DETECTOR</t>
  </si>
  <si>
    <t>ADDRESSABLE TYPE MCP</t>
  </si>
  <si>
    <t>REMARKS</t>
  </si>
  <si>
    <t>NOTE:
KINDLY FOLLOW THE GUIDELINES ISSUED BY AIRPORT AUTHORITY FOR THE DETAILED SPECIFICATIPONS OF DIFFERENT ITEMS MENTIONED IN THIS BOQ.</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</si>
  <si>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</si>
  <si>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</si>
  <si>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</si>
  <si>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</si>
  <si>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</si>
  <si>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</si>
  <si>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</si>
  <si>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 xml:space="preserve">FIRE ALARM SYSTEM LOOPING </t>
  </si>
  <si>
    <t>RMT.</t>
  </si>
  <si>
    <t>BILL OF QUANTITIES FOR  FIRE WORK
LOCATION:-Mumbai T1C_Mumbai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</si>
</sst>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2"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Arial"/>
      <family val="2"/>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5">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0" fontId="6" fillId="2" borderId="1" xfId="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10"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1" fillId="4" borderId="2" xfId="1" applyFont="1" applyFill="1" applyBorder="1" applyAlignment="1">
      <alignment horizontal="center" vertical="top" wrapText="1"/>
    </xf>
    <xf numFmtId="0" fontId="11" fillId="4" borderId="3" xfId="1" applyFont="1" applyFill="1" applyBorder="1" applyAlignment="1">
      <alignment horizontal="center" vertical="top" wrapText="1"/>
    </xf>
    <xf numFmtId="0" fontId="11" fillId="4" borderId="4" xfId="1" applyFont="1" applyFill="1" applyBorder="1" applyAlignment="1">
      <alignment horizontal="center" vertical="top" wrapText="1"/>
    </xf>
    <xf numFmtId="0" fontId="9" fillId="2" borderId="1" xfId="1" applyFont="1" applyFill="1" applyBorder="1" applyAlignment="1">
      <alignment horizontal="left" vertical="top" wrapText="1"/>
    </xf>
    <xf numFmtId="0" fontId="9"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7</xdr:row>
      <xdr:rowOff>50226</xdr:rowOff>
    </xdr:from>
    <xdr:to>
      <xdr:col>2</xdr:col>
      <xdr:colOff>1292088</xdr:colOff>
      <xdr:row>7</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9</xdr:row>
      <xdr:rowOff>202919</xdr:rowOff>
    </xdr:from>
    <xdr:to>
      <xdr:col>2</xdr:col>
      <xdr:colOff>1321549</xdr:colOff>
      <xdr:row>9</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11</xdr:row>
      <xdr:rowOff>67063</xdr:rowOff>
    </xdr:from>
    <xdr:to>
      <xdr:col>2</xdr:col>
      <xdr:colOff>1284219</xdr:colOff>
      <xdr:row>11</xdr:row>
      <xdr:rowOff>683314</xdr:rowOff>
    </xdr:to>
    <xdr:pic>
      <xdr:nvPicPr>
        <xdr:cNvPr id="8" name="Graphics 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1283" y="572408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13</xdr:row>
      <xdr:rowOff>295663</xdr:rowOff>
    </xdr:from>
    <xdr:to>
      <xdr:col>2</xdr:col>
      <xdr:colOff>1233419</xdr:colOff>
      <xdr:row>13</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15</xdr:row>
      <xdr:rowOff>171450</xdr:rowOff>
    </xdr:from>
    <xdr:to>
      <xdr:col>2</xdr:col>
      <xdr:colOff>1352551</xdr:colOff>
      <xdr:row>15</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Zeros="0" tabSelected="1" view="pageBreakPreview" zoomScale="75" zoomScaleNormal="75" zoomScaleSheetLayoutView="75" workbookViewId="0">
      <selection activeCell="G4" sqref="G4"/>
    </sheetView>
  </sheetViews>
  <sheetFormatPr defaultRowHeight="15.75" x14ac:dyDescent="0.25"/>
  <cols>
    <col min="1" max="1" width="8" style="1" customWidth="1"/>
    <col min="2" max="2" width="63.140625" style="5" customWidth="1"/>
    <col min="3" max="3" width="21.5703125" style="2" customWidth="1"/>
    <col min="4" max="4" width="6.5703125" style="10" bestFit="1" customWidth="1"/>
    <col min="5" max="5" width="6.28515625" style="1" bestFit="1" customWidth="1"/>
    <col min="6" max="6" width="13" style="2"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40" t="s">
        <v>28</v>
      </c>
      <c r="B1" s="41"/>
      <c r="C1" s="41"/>
      <c r="D1" s="41"/>
      <c r="E1" s="41"/>
      <c r="F1" s="41"/>
      <c r="G1" s="41"/>
      <c r="H1" s="42"/>
      <c r="I1" s="6"/>
    </row>
    <row r="2" spans="1:9" s="7" customFormat="1" ht="21.75" customHeight="1" x14ac:dyDescent="0.25">
      <c r="A2" s="11" t="s">
        <v>0</v>
      </c>
      <c r="B2" s="12" t="s">
        <v>1</v>
      </c>
      <c r="C2" s="13" t="s">
        <v>14</v>
      </c>
      <c r="D2" s="14" t="s">
        <v>2</v>
      </c>
      <c r="E2" s="12" t="s">
        <v>3</v>
      </c>
      <c r="F2" s="13" t="s">
        <v>4</v>
      </c>
      <c r="G2" s="15" t="s">
        <v>5</v>
      </c>
      <c r="H2" s="16" t="s">
        <v>17</v>
      </c>
    </row>
    <row r="3" spans="1:9" x14ac:dyDescent="0.25">
      <c r="A3" s="17">
        <v>1</v>
      </c>
      <c r="B3" s="18" t="s">
        <v>6</v>
      </c>
      <c r="C3" s="19"/>
      <c r="D3" s="20"/>
      <c r="E3" s="20"/>
      <c r="F3" s="19"/>
      <c r="G3" s="21"/>
      <c r="H3" s="22"/>
    </row>
    <row r="4" spans="1:9" ht="97.5" customHeight="1" x14ac:dyDescent="0.25">
      <c r="A4" s="17"/>
      <c r="B4" s="23" t="s">
        <v>7</v>
      </c>
      <c r="C4" s="19"/>
      <c r="D4" s="24" t="s">
        <v>8</v>
      </c>
      <c r="E4" s="25">
        <v>9</v>
      </c>
      <c r="F4" s="19">
        <v>1550</v>
      </c>
      <c r="G4" s="26">
        <f>E4*F4</f>
        <v>13950</v>
      </c>
      <c r="H4" s="27">
        <f>F4*E4</f>
        <v>13950</v>
      </c>
    </row>
    <row r="5" spans="1:9" x14ac:dyDescent="0.25">
      <c r="A5" s="17">
        <f>A3+1</f>
        <v>2</v>
      </c>
      <c r="B5" s="18" t="s">
        <v>19</v>
      </c>
      <c r="C5" s="19"/>
      <c r="D5" s="24"/>
      <c r="E5" s="25"/>
      <c r="F5" s="19"/>
      <c r="G5" s="21"/>
      <c r="H5" s="22"/>
    </row>
    <row r="6" spans="1:9" ht="102.75" customHeight="1" x14ac:dyDescent="0.25">
      <c r="A6" s="17"/>
      <c r="B6" s="23" t="s">
        <v>20</v>
      </c>
      <c r="C6" s="19"/>
      <c r="D6" s="24" t="s">
        <v>8</v>
      </c>
      <c r="E6" s="25">
        <v>2</v>
      </c>
      <c r="F6" s="19">
        <v>9100</v>
      </c>
      <c r="G6" s="26">
        <f>E6*F6</f>
        <v>18200</v>
      </c>
      <c r="H6" s="27" t="s">
        <v>15</v>
      </c>
    </row>
    <row r="7" spans="1:9" x14ac:dyDescent="0.25">
      <c r="A7" s="17" t="e">
        <f>#REF!+1</f>
        <v>#REF!</v>
      </c>
      <c r="B7" s="18" t="s">
        <v>9</v>
      </c>
      <c r="C7" s="19"/>
      <c r="D7" s="24"/>
      <c r="E7" s="25"/>
      <c r="F7" s="19"/>
      <c r="G7" s="21"/>
      <c r="H7" s="22"/>
    </row>
    <row r="8" spans="1:9" ht="81.75" customHeight="1" x14ac:dyDescent="0.25">
      <c r="A8" s="17"/>
      <c r="B8" s="23" t="s">
        <v>21</v>
      </c>
      <c r="C8" s="19"/>
      <c r="D8" s="24" t="s">
        <v>8</v>
      </c>
      <c r="E8" s="25">
        <v>2</v>
      </c>
      <c r="F8" s="19">
        <v>8200</v>
      </c>
      <c r="G8" s="26">
        <f>E8*F8</f>
        <v>16400</v>
      </c>
      <c r="H8" s="27" t="s">
        <v>16</v>
      </c>
    </row>
    <row r="9" spans="1:9" x14ac:dyDescent="0.25">
      <c r="A9" s="17" t="e">
        <f>A7+1</f>
        <v>#REF!</v>
      </c>
      <c r="B9" s="18" t="s">
        <v>10</v>
      </c>
      <c r="C9" s="19"/>
      <c r="D9" s="24"/>
      <c r="E9" s="25"/>
      <c r="F9" s="19"/>
      <c r="G9" s="21"/>
      <c r="H9" s="22"/>
    </row>
    <row r="10" spans="1:9" ht="96.75" customHeight="1" x14ac:dyDescent="0.25">
      <c r="A10" s="17"/>
      <c r="B10" s="23" t="s">
        <v>23</v>
      </c>
      <c r="C10" s="19"/>
      <c r="D10" s="24" t="s">
        <v>8</v>
      </c>
      <c r="E10" s="25">
        <v>2</v>
      </c>
      <c r="F10" s="19">
        <v>9300</v>
      </c>
      <c r="G10" s="26">
        <f>E10*F10</f>
        <v>18600</v>
      </c>
      <c r="H10" s="27">
        <f>F10*E10</f>
        <v>18600</v>
      </c>
    </row>
    <row r="11" spans="1:9" x14ac:dyDescent="0.25">
      <c r="A11" s="17" t="e">
        <f>A9+1</f>
        <v>#REF!</v>
      </c>
      <c r="B11" s="18" t="s">
        <v>13</v>
      </c>
      <c r="C11" s="19"/>
      <c r="D11" s="24"/>
      <c r="E11" s="25"/>
      <c r="F11" s="19"/>
      <c r="G11" s="21"/>
      <c r="H11" s="22"/>
    </row>
    <row r="12" spans="1:9" ht="89.25" customHeight="1" x14ac:dyDescent="0.25">
      <c r="A12" s="17"/>
      <c r="B12" s="23" t="s">
        <v>22</v>
      </c>
      <c r="C12" s="19"/>
      <c r="D12" s="24" t="s">
        <v>11</v>
      </c>
      <c r="E12" s="25">
        <v>9</v>
      </c>
      <c r="F12" s="19">
        <v>6150</v>
      </c>
      <c r="G12" s="26">
        <f>E12*F12</f>
        <v>55350</v>
      </c>
      <c r="H12" s="27"/>
    </row>
    <row r="13" spans="1:9" x14ac:dyDescent="0.25">
      <c r="A13" s="17">
        <v>7</v>
      </c>
      <c r="B13" s="18" t="s">
        <v>12</v>
      </c>
      <c r="C13" s="19"/>
      <c r="D13" s="24"/>
      <c r="E13" s="25"/>
      <c r="F13" s="19"/>
      <c r="G13" s="21"/>
      <c r="H13" s="22"/>
    </row>
    <row r="14" spans="1:9" ht="94.5" customHeight="1" x14ac:dyDescent="0.25">
      <c r="A14" s="17"/>
      <c r="B14" s="23" t="s">
        <v>24</v>
      </c>
      <c r="C14" s="19"/>
      <c r="D14" s="24" t="s">
        <v>11</v>
      </c>
      <c r="E14" s="25">
        <v>9</v>
      </c>
      <c r="F14" s="19">
        <v>6150</v>
      </c>
      <c r="G14" s="26">
        <f t="shared" ref="G14:G15" si="0">E14*F14</f>
        <v>55350</v>
      </c>
      <c r="H14" s="27">
        <f>F14*E14</f>
        <v>55350</v>
      </c>
    </row>
    <row r="15" spans="1:9" x14ac:dyDescent="0.25">
      <c r="A15" s="17">
        <v>9</v>
      </c>
      <c r="B15" s="18" t="s">
        <v>26</v>
      </c>
      <c r="C15" s="19"/>
      <c r="D15" s="24" t="s">
        <v>27</v>
      </c>
      <c r="E15" s="25">
        <v>50</v>
      </c>
      <c r="F15" s="19">
        <v>125</v>
      </c>
      <c r="G15" s="26">
        <f t="shared" si="0"/>
        <v>6250</v>
      </c>
      <c r="H15" s="22"/>
    </row>
    <row r="16" spans="1:9" s="9" customFormat="1" ht="86.25" customHeight="1" x14ac:dyDescent="0.25">
      <c r="A16" s="28" t="e">
        <f>#REF!+1</f>
        <v>#REF!</v>
      </c>
      <c r="B16" s="29" t="s">
        <v>25</v>
      </c>
      <c r="C16" s="32"/>
      <c r="D16" s="24" t="s">
        <v>11</v>
      </c>
      <c r="E16" s="30">
        <v>2</v>
      </c>
      <c r="F16" s="31">
        <v>1250</v>
      </c>
      <c r="G16" s="26">
        <f t="shared" ref="G16" si="1">E16*F16</f>
        <v>2500</v>
      </c>
      <c r="H16" s="27">
        <f t="shared" ref="H16" si="2">F16*E16</f>
        <v>2500</v>
      </c>
    </row>
    <row r="17" spans="1:8" ht="39.75" customHeight="1" x14ac:dyDescent="0.25">
      <c r="A17" s="28"/>
      <c r="B17" s="43" t="s">
        <v>18</v>
      </c>
      <c r="C17" s="43"/>
      <c r="D17" s="43"/>
      <c r="E17" s="43"/>
      <c r="F17" s="43"/>
      <c r="G17" s="43"/>
      <c r="H17" s="44"/>
    </row>
    <row r="18" spans="1:8" s="8" customFormat="1" ht="16.5" thickBot="1" x14ac:dyDescent="0.3">
      <c r="A18" s="33"/>
      <c r="B18" s="34" t="s">
        <v>5</v>
      </c>
      <c r="C18" s="35"/>
      <c r="D18" s="36"/>
      <c r="E18" s="37"/>
      <c r="F18" s="35"/>
      <c r="G18" s="38">
        <f>SUM(G4:G16)</f>
        <v>186600</v>
      </c>
      <c r="H18" s="39"/>
    </row>
  </sheetData>
  <sheetProtection selectLockedCells="1" selectUnlockedCells="1"/>
  <mergeCells count="2">
    <mergeCell ref="A1:H1"/>
    <mergeCell ref="B17:H17"/>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10"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2024-06-14T06:51:49Z</dcterms:modified>
</cp:coreProperties>
</file>