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Idli.com L16 _Bus gate\01 BOQ\"/>
    </mc:Choice>
  </mc:AlternateContent>
  <bookViews>
    <workbookView xWindow="0" yWindow="0" windowWidth="24000" windowHeight="9735"/>
  </bookViews>
  <sheets>
    <sheet name="Idli.com" sheetId="5" r:id="rId1"/>
    <sheet name="Brand List" sheetId="12" r:id="rId2"/>
  </sheets>
  <definedNames>
    <definedName name="_xlnm.Print_Area" localSheetId="0">Idli.com!$A$1:$H$65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1" i="5" l="1"/>
  <c r="H60" i="5"/>
  <c r="H58" i="5"/>
  <c r="H21" i="5" l="1"/>
  <c r="H19" i="5"/>
  <c r="H17" i="5"/>
  <c r="H15" i="5"/>
  <c r="H27" i="5"/>
  <c r="H25" i="5"/>
  <c r="H23" i="5"/>
  <c r="H13" i="5"/>
  <c r="H11" i="5"/>
  <c r="H55" i="5" l="1"/>
  <c r="H48" i="5"/>
  <c r="H39" i="5"/>
  <c r="H34" i="5"/>
  <c r="H65" i="5"/>
  <c r="H30" i="5"/>
  <c r="H50" i="5" l="1"/>
  <c r="H43" i="5" l="1"/>
  <c r="H36" i="5" l="1"/>
</calcChain>
</file>

<file path=xl/sharedStrings.xml><?xml version="1.0" encoding="utf-8"?>
<sst xmlns="http://schemas.openxmlformats.org/spreadsheetml/2006/main" count="132" uniqueCount="110">
  <si>
    <t>Project : IDLI.COM</t>
  </si>
  <si>
    <t>Client : TRAVEL FOOD SERVICES</t>
  </si>
  <si>
    <t xml:space="preserve">Contractor Name : </t>
  </si>
  <si>
    <t xml:space="preserve">Contractor Firm Name : </t>
  </si>
  <si>
    <t>S. NO.</t>
  </si>
  <si>
    <t>DESCRIPTION</t>
  </si>
  <si>
    <t xml:space="preserve">QTY. </t>
  </si>
  <si>
    <t xml:space="preserve">UNIT </t>
  </si>
  <si>
    <t>RATE</t>
  </si>
  <si>
    <t xml:space="preserve">AMOUNT </t>
  </si>
  <si>
    <t>A</t>
  </si>
  <si>
    <t>Sq.m.</t>
  </si>
  <si>
    <t xml:space="preserve">SS Skirting - 3" height </t>
  </si>
  <si>
    <t xml:space="preserve">Providing and Fixing appvd ss skirting fixed on plywood base as per the design &amp;  specifications. Joints to be filled properly with pigmented cement / epoxy grouts matching the tile. Skirting should be fixed in proper plumb line. Job to include cost of labour, material, cartage, loading, unloading, cutting, fixing and grouting. </t>
  </si>
  <si>
    <t>LS</t>
  </si>
  <si>
    <t>Miscellaneous Points, if any please specify</t>
  </si>
  <si>
    <t>Debris disposal from site</t>
  </si>
  <si>
    <t>TOTAL PART A :</t>
  </si>
  <si>
    <t>B</t>
  </si>
  <si>
    <t>TOTAL PART B :</t>
  </si>
  <si>
    <t>C</t>
  </si>
  <si>
    <t>PAINTING AND POLISHING</t>
  </si>
  <si>
    <t>TOTAL PART C :</t>
  </si>
  <si>
    <t>D</t>
  </si>
  <si>
    <t>CARPENTERY</t>
  </si>
  <si>
    <t xml:space="preserve">IDLI.COM  FRONT COUNTER </t>
  </si>
  <si>
    <t>IDLI.COM SIGNAGE BOARD</t>
  </si>
  <si>
    <t>Providing and Fixing 1' high Green ACP  base with 6" thick verticals of approved make and shade alongwith Logo in Front Lit Acrylic Signage of approved wattage and electrical points . Job to include cost of labour, material, cartage, loading,unloading, glazing,  hardware, adhesives/resins, edgeband, etc.</t>
  </si>
  <si>
    <t>IDLI.COM MENU BOARD</t>
  </si>
  <si>
    <t>E</t>
  </si>
  <si>
    <t>Sr.</t>
  </si>
  <si>
    <t>MATERIALS</t>
  </si>
  <si>
    <t>BRAND/QUALITY</t>
  </si>
  <si>
    <t>Plywood</t>
  </si>
  <si>
    <t>Green Ply</t>
  </si>
  <si>
    <t>Veneers</t>
  </si>
  <si>
    <t>Uro</t>
  </si>
  <si>
    <t>Laminates</t>
  </si>
  <si>
    <t>Formica / Green Lam</t>
  </si>
  <si>
    <t>Adhesive</t>
  </si>
  <si>
    <t>Fevicol</t>
  </si>
  <si>
    <t>Bonding Resins</t>
  </si>
  <si>
    <t>Araldite</t>
  </si>
  <si>
    <t>Wood</t>
  </si>
  <si>
    <t>BTC Only For Exterior</t>
  </si>
  <si>
    <t>Glass</t>
  </si>
  <si>
    <t>Saint Goblin</t>
  </si>
  <si>
    <t>Calcium Silicate Boards</t>
  </si>
  <si>
    <t>Hilux From Ramco</t>
  </si>
  <si>
    <t>Acrylic Emulsion</t>
  </si>
  <si>
    <t>Asian Paint</t>
  </si>
  <si>
    <t>Gypsum Sheet</t>
  </si>
  <si>
    <t>India Gypsum</t>
  </si>
  <si>
    <t>Grid Ceiling</t>
  </si>
  <si>
    <t>Armstrong</t>
  </si>
  <si>
    <t>Solid Acrylic Surface</t>
  </si>
  <si>
    <t>Corian</t>
  </si>
  <si>
    <t>Patch Fitting</t>
  </si>
  <si>
    <t>Ingersoll Rand</t>
  </si>
  <si>
    <t>Cement (53 Grade Ordinary Portland)</t>
  </si>
  <si>
    <t>Guj,Ambuja,L &amp; T Etc.</t>
  </si>
  <si>
    <t>Waterproofing Chemical</t>
  </si>
  <si>
    <t>Roff</t>
  </si>
  <si>
    <t>Tile Grouts</t>
  </si>
  <si>
    <t>Bal,Laticrete.</t>
  </si>
  <si>
    <t>CPVC Pipe &amp; Fitting</t>
  </si>
  <si>
    <t>Astroal</t>
  </si>
  <si>
    <t>Wood Internal Frame Work</t>
  </si>
  <si>
    <t>C.P.Wood.</t>
  </si>
  <si>
    <t>IDLI.COM BILL OF QUANTITIES</t>
  </si>
  <si>
    <t>Date : 08/05/2024</t>
  </si>
  <si>
    <t>Location : AHEMDABAD AIRPORT</t>
  </si>
  <si>
    <t>ENDURA GREY (MAKE JOHNSON) TILE</t>
  </si>
  <si>
    <t>R.M</t>
  </si>
  <si>
    <t>Providing and Fixing of 200x300mm Commerical wall tile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</si>
  <si>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Commercial Tiles for Wall TL-04</t>
  </si>
  <si>
    <t>Terracota Tiles for Wall TL-03</t>
  </si>
  <si>
    <t>Providing and Fixing of 75x300mm Terracota Tiles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</si>
  <si>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Decorative Wall Tiles TL-05, TL-06</t>
  </si>
  <si>
    <t>Providing and Fixing of 100x300mm Decorative tiles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</si>
  <si>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Decorative Wall Tiles TL-02</t>
  </si>
  <si>
    <t>Providing and Fixing 600x600mm vitrified tile flooring with cement-sand mortar bedding of appd proportions  as per the design &amp;  specifications. Joints to be filled properly with pigmented cement / epoxy grouts matching the tile. Flooring should be fixed in proper plumb line. Job to include cost of labour, material, cartage, loading, unloading, cutting, fixing and grouting.</t>
  </si>
  <si>
    <t>Providing and Fixing of 300x300mm Decorative tiles on wall as appvd  with adhesive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</si>
  <si>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Granite on wall and Front Counter ST-01</t>
  </si>
  <si>
    <t>Providing and Fixing of 18mm th. Red Granite on wall and Front counter top as appvd  with adhesive as per the design &amp;  specifications. Joints to be filled properly with pigmented cement / epoxy grouts matching the tile/stone. Flooring should be fixed in proper plumb line . Job to include cost of labour, material, cartage, loading, unloading, cutting, fixing and grouting.</t>
  </si>
  <si>
    <t>Siporex/Light wt Cinder filling</t>
  </si>
  <si>
    <t>Providing and filling upto 250mm high Siporex/light wt cinder filling on floor as per design. Measurement as per plan</t>
  </si>
  <si>
    <t>Providing and laying plain cement concrete of specified grade, 1:2:4 (1 cement : 2 coarse sand : 4  graded stone aggregate 20 mm and down gauge) as bed concrete in locations as called for laid, consolidated and cured etc. complete upto maximun 100mm thickness as per specification and drawing including the cost of centering and shuttering.</t>
  </si>
  <si>
    <t>Providing and erecting 100 mm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</si>
  <si>
    <t>Providing &amp; laying 60-70 mm thick RCC band  with 10mm dia bar in brick wall at every 1200 mm height in brick wall with M25 grade concreete ratio 1:1:2 (1 is cement 1 is sand &amp; 2 is aggregate ) in true line ,level and plumb for wall.</t>
  </si>
  <si>
    <t>Providing &amp; Laying:- Of  12-15mm thick plaster in cement mortar 1:4 (1 cement : 4 coarse sand) to ceiling, all types of RCC. work, brick work surfaces at all levels in line, level and plumb including smooth cement finish or roughening of surface to hold tiles and providing necessary grooves at junctions of walls and ceiling, door/window frames inclusive of racking the joints, roughing the RCC. surface, necessary curing scaffolding etc., completed as per details given in drawing or as directed by Architect.</t>
  </si>
  <si>
    <t>Applying and grouting a slurry coat of neat cement using 2.75
kg/sqm. of cement admixed with propeirtary water proofing compound(Davco K10 Polyurethane plus/Dr. Fixit Flexi PU 270-I)conforming to IS : 2645 over the RCC slab including cleaning the surfacebefore treatment cement morter 1:5 (1 cement : 5 coarse sand)admixed with proprietary water proofing compound conforming to IS :2645 over 20 mm thick layer of cement morter of mix 1:5 ( 1 cement : 5coarse sand) admixed with proprietary water proofing compound
conforming to IS : 2645 to required slope and treating similary the
adjoining walls upto 300 mm height including rounding of junctions of
walls and slabs.Finishing the surface with 20 mm thick jointless cement morter of mix1:4 (1 cement : 4 coarse sand) admixed with proprietary water proofing
compound conforming to IS : 2645 and finally finishing the surface with
trowel with neat cement slurry and making of 300x300 mm square.</t>
  </si>
  <si>
    <t>Providing and fixing :-in position Saint Gobain Gyproc make,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</si>
  <si>
    <t>Gypsum False ceiling</t>
  </si>
  <si>
    <t>CEILING WORKS</t>
  </si>
  <si>
    <t>Asian Royale Paint : Morning Glory- 0765 PT-01</t>
  </si>
  <si>
    <t xml:space="preserve">Sand papering the finished gypsum ceiling surface, filling in the cracks on the surface if any, Apply a coat of cement primer on the surface, Applying enamel putty making the surface smooth, applying one more coat of cement primer on the surface &amp; applying two or more coats of approved Black Royale paint in approved hue to achieve uniform shade. </t>
  </si>
  <si>
    <t>Providing and Fixing in place 900mm high from MOH fflvl., Front counter made out of 50x50mm MS tubular section in 600x600mm grid in both directions, fixed to the base slab and side walls to create rigidity, clad with 19mm th, HDHMR ply covered with SS sheet on the internal (MOH) side and covered with 19mm th. Router cut HDHMR ply, PU painted in approved shade PT-02 on the outside. Outer fascia is then further clad with 6mm th. router cut HDHMR ply. PU painted in approved shade PT-03. Rate inclusive of 19mm th. HDHMR ply top, creating flap door with one end hinged as per details, all necessary hardware, wastage, making provision for electrical wiring, lighting etc complete in all respects as per drawings. Measurement as per elevation</t>
  </si>
  <si>
    <t>No.</t>
  </si>
  <si>
    <t>Providing and Fixing boxing for fixing 2 No.s 43" DMB's on back of MOH wall, made out of 19mm th. HDHMR ply, as per the design finished with Laminate as per approved shade,  complete with hardware, locks etc. Job to include cost of labour, material, cartage, loading,unloading, glazing,  hardware, adhesives/resins, edgeband, etc. Measurement as per elevation</t>
  </si>
  <si>
    <t>Providing &amp; fixing in place under Counter storage approx. 750mm deep and 900mm high, made out of 19mm marine ply  complete with drawers &amp; pedestal storage units duly finished in appvd laminate as per the dwg. Counter to be finished in Granite of approved make and shade (taken seperately).   Job to include cost of labour, material, cutting and finishing top, 150mm high back support cartage, loading,unloading,  hardware, adhesives/resins, edgeband and appvd coatings/ polishing. Measurement as per elevation.</t>
  </si>
  <si>
    <t>IDLI.COM FRONT AND BACK UNDER COUNTER STORAGE</t>
  </si>
  <si>
    <t>MISCELLANEOUS</t>
  </si>
  <si>
    <t xml:space="preserve">P/F in place 50mm dia SS foot rail, fixed to the floor/counter/wall with 25mm dia members and cleats of the same finish. Rate inclusive of all necessary hardware, wastage, fixing, etc complete in all respects as per details. </t>
  </si>
  <si>
    <t>Granite on Jambs, Back counter top ST-02</t>
  </si>
  <si>
    <t>Providing and Fixing of 18mm th. Black Granite on wall, Floor jambs and Back counter top as appvd  with adhesive as per the design &amp;  specifications. Joints to be filled properly with pigmented cement / epoxy grouts matching the tile/stone. Flooring should be fixed in proper plumb line . Job to include cost of labour, material, watage, chmafering, polishing of edges, cartage, loading, unloading, cutting, fixing and grouting.</t>
  </si>
  <si>
    <t>P/F Single Side Partition approx.  2700mm high, in 12mm thk Shera board fixed on Framework of MS Box section 50x50mm ,18 gauge at a spacing of 600 mm c/c in both direction to achieve rigidity in the frame of approved sections supported/hung from existing airport structure, floor with rust-free treatment &amp; enamel paint of colour as specified ready to recieve finish on top. Rate inclusive of all necessary hardware, wastage, making provision for electrical points, Fire paint coating on shera board etc complete fascia and edges with grooves, provision for fixing concealed LED lights, edge finishing  as per detailed drawing. Measurement as per elevation.</t>
  </si>
  <si>
    <t>Providing and fixing in place Flap door for shaft access approx. 1050mm high, made out of 19mm th. HDHMR ply, laminated on all visible faces, higed as per details. Rate inclusive of all necessary hardware, wastage, etc complete in all respects as per drawings</t>
  </si>
  <si>
    <t>BRAND LIST</t>
  </si>
  <si>
    <t xml:space="preserve">CIVIL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</si>
</sst>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9">
    <font>
      <sz val="11"/>
      <color theme="1"/>
      <name val="Calibri"/>
      <family val="2"/>
      <scheme val="minor"/>
    </font>
    <font>
      <sz val="11"/>
      <color rgb="FFFF0000"/>
      <name val="Calibri"/>
      <family val="2"/>
      <scheme val="minor"/>
    </font>
    <font>
      <b/>
      <u/>
      <sz val="11"/>
      <name val="Arial"/>
      <family val="2"/>
    </font>
    <font>
      <b/>
      <u/>
      <sz val="10"/>
      <name val="Arial"/>
      <family val="2"/>
    </font>
    <font>
      <b/>
      <sz val="10"/>
      <name val="Arial"/>
      <family val="2"/>
    </font>
    <font>
      <sz val="11"/>
      <name val="Adobe Caslon Pro"/>
      <family val="1"/>
    </font>
    <font>
      <b/>
      <sz val="11"/>
      <name val="Adobe Caslon Pro"/>
      <family val="1"/>
    </font>
    <font>
      <sz val="10"/>
      <name val="Adobe Caslon Pro"/>
      <family val="1"/>
    </font>
    <font>
      <sz val="10"/>
      <name val="Arial"/>
      <family val="2"/>
    </font>
    <font>
      <b/>
      <sz val="12"/>
      <name val="Swis721 Cn BT"/>
      <family val="2"/>
    </font>
    <font>
      <sz val="10"/>
      <name val="Swis721 Cn BT"/>
      <family val="2"/>
    </font>
    <font>
      <sz val="10"/>
      <color theme="9" tint="-0.249977111117893"/>
      <name val="Swis721 Cn BT"/>
      <family val="2"/>
    </font>
    <font>
      <b/>
      <sz val="10"/>
      <name val="Swis721 Cn BT"/>
      <family val="2"/>
    </font>
    <font>
      <sz val="9"/>
      <name val="Swis721 Cn BT"/>
      <family val="2"/>
    </font>
    <font>
      <sz val="11"/>
      <name val="Swis721 Cn BT"/>
      <family val="2"/>
    </font>
    <font>
      <b/>
      <sz val="11"/>
      <name val="Swis721 Cn BT"/>
      <family val="2"/>
    </font>
    <font>
      <b/>
      <i/>
      <sz val="12"/>
      <color theme="1"/>
      <name val="Calibri"/>
      <family val="2"/>
      <scheme val="minor"/>
    </font>
    <font>
      <sz val="11"/>
      <color theme="1"/>
      <name val="Calibri"/>
      <family val="2"/>
      <scheme val="minor"/>
    </font>
    <font>
      <sz val="10"/>
      <name val="Helv"/>
      <charset val="204"/>
    </font>
  </fonts>
  <fills count="8">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s>
  <borders count="26">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s>
  <cellStyleXfs count="5">
    <xf numFmtId="0" fontId="0" fillId="0" borderId="0"/>
    <xf numFmtId="0" fontId="8" fillId="0" borderId="0"/>
    <xf numFmtId="0" fontId="18" fillId="0" borderId="0"/>
    <xf numFmtId="164" fontId="17" fillId="0" borderId="0" applyFont="0" applyFill="0" applyBorder="0" applyAlignment="0" applyProtection="0"/>
    <xf numFmtId="0" fontId="8" fillId="0" borderId="0"/>
  </cellStyleXfs>
  <cellXfs count="123">
    <xf numFmtId="0" fontId="0" fillId="0" borderId="0" xfId="0"/>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4" xfId="0" applyFont="1" applyBorder="1" applyAlignment="1">
      <alignment horizontal="center"/>
    </xf>
    <xf numFmtId="0" fontId="0" fillId="0" borderId="5" xfId="0" applyBorder="1"/>
    <xf numFmtId="0" fontId="0" fillId="0" borderId="5" xfId="0" applyBorder="1" applyAlignment="1">
      <alignment horizontal="left"/>
    </xf>
    <xf numFmtId="0" fontId="1" fillId="0" borderId="5" xfId="0" applyFont="1" applyBorder="1"/>
    <xf numFmtId="0" fontId="5" fillId="0" borderId="0" xfId="0" applyFont="1" applyAlignment="1">
      <alignment wrapText="1"/>
    </xf>
    <xf numFmtId="0" fontId="5" fillId="0" borderId="0" xfId="0" applyFont="1" applyAlignment="1">
      <alignment horizontal="center" wrapText="1"/>
    </xf>
    <xf numFmtId="0" fontId="7" fillId="0" borderId="0" xfId="0" applyFont="1" applyAlignment="1">
      <alignment wrapText="1"/>
    </xf>
    <xf numFmtId="0" fontId="6" fillId="0" borderId="0" xfId="0" applyFont="1" applyAlignment="1">
      <alignment horizontal="right" wrapText="1"/>
    </xf>
    <xf numFmtId="0" fontId="6" fillId="2" borderId="0" xfId="0" applyFont="1" applyFill="1" applyAlignment="1">
      <alignment wrapText="1"/>
    </xf>
    <xf numFmtId="0" fontId="5" fillId="3" borderId="0" xfId="0" applyFont="1" applyFill="1" applyAlignment="1">
      <alignment wrapText="1"/>
    </xf>
    <xf numFmtId="3" fontId="10" fillId="0" borderId="6" xfId="0" applyNumberFormat="1" applyFont="1" applyBorder="1" applyAlignment="1">
      <alignment horizontal="center" vertical="center" wrapText="1"/>
    </xf>
    <xf numFmtId="0" fontId="9" fillId="3" borderId="6" xfId="0" applyFont="1" applyFill="1" applyBorder="1" applyAlignment="1">
      <alignment horizontal="center" vertical="top" wrapText="1"/>
    </xf>
    <xf numFmtId="0" fontId="9" fillId="3" borderId="14" xfId="0" applyFont="1" applyFill="1" applyBorder="1" applyAlignment="1">
      <alignment horizontal="center" vertical="top" wrapText="1"/>
    </xf>
    <xf numFmtId="0" fontId="15" fillId="6" borderId="14" xfId="0" applyFont="1" applyFill="1" applyBorder="1" applyAlignment="1">
      <alignment horizontal="center" vertical="center" wrapText="1"/>
    </xf>
    <xf numFmtId="0" fontId="10" fillId="0" borderId="13" xfId="1" applyFont="1" applyBorder="1" applyAlignment="1">
      <alignment vertical="top" wrapText="1"/>
    </xf>
    <xf numFmtId="0" fontId="10" fillId="0" borderId="13" xfId="1" applyFont="1" applyBorder="1" applyAlignment="1">
      <alignment horizontal="right" wrapText="1"/>
    </xf>
    <xf numFmtId="0" fontId="10" fillId="0" borderId="6" xfId="0" applyFont="1" applyBorder="1" applyAlignment="1">
      <alignment horizontal="center" vertical="center" wrapText="1"/>
    </xf>
    <xf numFmtId="0" fontId="10" fillId="0" borderId="14" xfId="0" applyFont="1" applyBorder="1" applyAlignment="1">
      <alignment horizontal="center" vertical="top" wrapText="1"/>
    </xf>
    <xf numFmtId="0" fontId="10" fillId="0" borderId="18" xfId="0" applyFont="1" applyBorder="1" applyAlignment="1">
      <alignment horizontal="center" vertical="top" wrapText="1"/>
    </xf>
    <xf numFmtId="0" fontId="10" fillId="0" borderId="15" xfId="0" applyFont="1" applyBorder="1" applyAlignment="1">
      <alignment horizontal="center" vertical="top" wrapText="1"/>
    </xf>
    <xf numFmtId="0" fontId="0" fillId="0" borderId="13" xfId="0" applyBorder="1"/>
    <xf numFmtId="0" fontId="10" fillId="0" borderId="11" xfId="0" applyFont="1" applyBorder="1" applyAlignment="1">
      <alignment horizontal="center" vertical="center" wrapText="1"/>
    </xf>
    <xf numFmtId="3" fontId="10" fillId="0" borderId="11" xfId="0" applyNumberFormat="1" applyFont="1" applyBorder="1" applyAlignment="1">
      <alignment horizontal="center" vertical="center" wrapText="1"/>
    </xf>
    <xf numFmtId="0" fontId="5" fillId="0" borderId="6" xfId="0" applyFont="1" applyBorder="1" applyAlignment="1">
      <alignment wrapText="1"/>
    </xf>
    <xf numFmtId="0" fontId="7" fillId="0" borderId="13" xfId="0" applyFont="1" applyBorder="1" applyAlignment="1">
      <alignment wrapText="1"/>
    </xf>
    <xf numFmtId="0" fontId="5" fillId="0" borderId="13" xfId="0" applyFont="1" applyBorder="1" applyAlignment="1">
      <alignment wrapText="1"/>
    </xf>
    <xf numFmtId="0" fontId="15" fillId="7" borderId="6"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9" fillId="3" borderId="8" xfId="0" applyFont="1" applyFill="1" applyBorder="1" applyAlignment="1">
      <alignment horizontal="center" vertical="top" wrapText="1"/>
    </xf>
    <xf numFmtId="0" fontId="10" fillId="0" borderId="11" xfId="0" applyFont="1" applyBorder="1" applyAlignment="1">
      <alignment horizontal="center" vertical="center" wrapText="1"/>
    </xf>
    <xf numFmtId="0" fontId="10" fillId="0" borderId="14" xfId="0" applyFont="1" applyBorder="1" applyAlignment="1">
      <alignment horizontal="center" vertical="top" wrapText="1"/>
    </xf>
    <xf numFmtId="4" fontId="10" fillId="0" borderId="11" xfId="0" applyNumberFormat="1" applyFont="1" applyBorder="1" applyAlignment="1">
      <alignment horizontal="center" vertical="center" wrapText="1"/>
    </xf>
    <xf numFmtId="0" fontId="10" fillId="0" borderId="17" xfId="0" applyFont="1" applyBorder="1" applyAlignment="1">
      <alignment horizontal="center" vertical="top" wrapText="1"/>
    </xf>
    <xf numFmtId="0" fontId="10" fillId="0" borderId="19" xfId="0" applyFont="1" applyBorder="1" applyAlignment="1">
      <alignment horizontal="center" vertical="top" wrapText="1"/>
    </xf>
    <xf numFmtId="3" fontId="10" fillId="0" borderId="11"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top" wrapText="1"/>
    </xf>
    <xf numFmtId="0" fontId="5" fillId="0" borderId="11" xfId="0" applyFont="1" applyBorder="1" applyAlignment="1">
      <alignment wrapText="1"/>
    </xf>
    <xf numFmtId="4" fontId="10" fillId="0" borderId="6" xfId="0" applyNumberFormat="1" applyFont="1" applyBorder="1" applyAlignment="1">
      <alignment horizontal="center" vertical="center"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0" fillId="0" borderId="14" xfId="0" applyFont="1" applyBorder="1" applyAlignment="1">
      <alignment horizontal="center" vertical="top" wrapText="1"/>
    </xf>
    <xf numFmtId="0" fontId="12" fillId="0" borderId="6" xfId="0" applyFont="1" applyBorder="1" applyAlignment="1">
      <alignment horizontal="left" vertical="top" wrapText="1"/>
    </xf>
    <xf numFmtId="0" fontId="10" fillId="0" borderId="17" xfId="0" applyFont="1" applyBorder="1" applyAlignment="1">
      <alignment horizontal="center" vertical="top" wrapText="1"/>
    </xf>
    <xf numFmtId="0" fontId="0" fillId="0" borderId="18" xfId="0" applyBorder="1" applyAlignment="1">
      <alignment horizontal="center" vertical="top" wrapText="1"/>
    </xf>
    <xf numFmtId="0" fontId="0" fillId="0" borderId="17" xfId="0" applyBorder="1" applyAlignment="1">
      <alignment horizontal="center" vertical="top" wrapText="1"/>
    </xf>
    <xf numFmtId="0" fontId="16" fillId="0" borderId="25" xfId="0" applyFont="1" applyBorder="1" applyAlignment="1">
      <alignment horizontal="center"/>
    </xf>
    <xf numFmtId="0" fontId="0" fillId="0" borderId="24" xfId="0" applyBorder="1"/>
    <xf numFmtId="0" fontId="10" fillId="5" borderId="8" xfId="0" applyFont="1" applyFill="1" applyBorder="1" applyAlignment="1">
      <alignment vertical="top"/>
    </xf>
    <xf numFmtId="0" fontId="10" fillId="5" borderId="9" xfId="0" applyFont="1" applyFill="1" applyBorder="1" applyAlignment="1">
      <alignment vertical="top"/>
    </xf>
    <xf numFmtId="0" fontId="10" fillId="5" borderId="8" xfId="0" applyFont="1" applyFill="1" applyBorder="1" applyAlignment="1">
      <alignment horizontal="left" vertical="top"/>
    </xf>
    <xf numFmtId="0" fontId="10" fillId="5" borderId="9" xfId="0" applyFont="1" applyFill="1" applyBorder="1" applyAlignment="1">
      <alignment horizontal="left" vertical="top"/>
    </xf>
    <xf numFmtId="0" fontId="15" fillId="7" borderId="15"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0" fillId="0" borderId="15"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9" xfId="0" applyFont="1" applyBorder="1" applyAlignment="1">
      <alignment horizontal="center" vertical="top" wrapText="1"/>
    </xf>
    <xf numFmtId="0" fontId="12" fillId="0" borderId="20" xfId="0" applyFont="1" applyBorder="1" applyAlignment="1">
      <alignment horizontal="left" vertical="top" wrapText="1"/>
    </xf>
    <xf numFmtId="0" fontId="12" fillId="0" borderId="7" xfId="0" applyFont="1" applyBorder="1" applyAlignment="1">
      <alignment horizontal="left" vertical="top" wrapText="1"/>
    </xf>
    <xf numFmtId="0" fontId="12" fillId="0" borderId="21" xfId="0" applyFont="1" applyBorder="1" applyAlignment="1">
      <alignment horizontal="left" vertical="top" wrapText="1"/>
    </xf>
    <xf numFmtId="0" fontId="15" fillId="6" borderId="6" xfId="0" applyFont="1" applyFill="1" applyBorder="1" applyAlignment="1">
      <alignment horizontal="left" vertical="center" wrapText="1"/>
    </xf>
    <xf numFmtId="0" fontId="14" fillId="0" borderId="15" xfId="0" applyFont="1" applyBorder="1" applyAlignment="1">
      <alignment horizontal="center" wrapText="1"/>
    </xf>
    <xf numFmtId="0" fontId="14" fillId="0" borderId="9" xfId="0" applyFont="1" applyBorder="1" applyAlignment="1">
      <alignment horizontal="center" wrapText="1"/>
    </xf>
    <xf numFmtId="0" fontId="10" fillId="0" borderId="9" xfId="0" applyFont="1" applyBorder="1" applyAlignment="1">
      <alignment horizontal="center" vertical="top" wrapText="1"/>
    </xf>
    <xf numFmtId="0" fontId="15" fillId="6" borderId="20"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0" fillId="0" borderId="18" xfId="0" applyFont="1" applyBorder="1" applyAlignment="1">
      <alignment horizontal="center" vertical="top" wrapText="1"/>
    </xf>
    <xf numFmtId="0" fontId="10" fillId="5" borderId="14" xfId="0" applyFont="1" applyFill="1" applyBorder="1" applyAlignment="1">
      <alignment vertical="top"/>
    </xf>
    <xf numFmtId="0" fontId="10" fillId="5" borderId="6" xfId="0" applyFont="1" applyFill="1" applyBorder="1" applyAlignment="1">
      <alignment vertical="top"/>
    </xf>
    <xf numFmtId="0" fontId="10" fillId="5" borderId="14" xfId="0" applyFont="1" applyFill="1" applyBorder="1" applyAlignment="1">
      <alignment horizontal="left" vertical="top"/>
    </xf>
    <xf numFmtId="0" fontId="10" fillId="5" borderId="6" xfId="0" applyFont="1" applyFill="1" applyBorder="1" applyAlignment="1">
      <alignment horizontal="left" vertical="top"/>
    </xf>
    <xf numFmtId="0" fontId="9" fillId="3" borderId="6" xfId="0" applyFont="1" applyFill="1" applyBorder="1" applyAlignment="1">
      <alignment horizontal="center" vertical="top" wrapText="1"/>
    </xf>
    <xf numFmtId="0" fontId="5" fillId="0" borderId="15" xfId="0" applyFont="1" applyBorder="1" applyAlignment="1">
      <alignment horizontal="center" wrapText="1"/>
    </xf>
    <xf numFmtId="0" fontId="5" fillId="0" borderId="9" xfId="0" applyFont="1" applyBorder="1" applyAlignment="1">
      <alignment horizontal="center" wrapText="1"/>
    </xf>
    <xf numFmtId="0" fontId="5" fillId="0" borderId="23" xfId="0" applyFont="1" applyBorder="1" applyAlignment="1">
      <alignment horizontal="center" wrapText="1"/>
    </xf>
    <xf numFmtId="0" fontId="11" fillId="4" borderId="22" xfId="0" applyFont="1" applyFill="1" applyBorder="1" applyAlignment="1">
      <alignment horizontal="center" vertical="center" wrapText="1"/>
    </xf>
    <xf numFmtId="0" fontId="0" fillId="0" borderId="23" xfId="0" applyBorder="1"/>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16" xfId="0" applyFont="1" applyBorder="1" applyAlignment="1">
      <alignment horizontal="center" vertical="top" wrapText="1"/>
    </xf>
    <xf numFmtId="0" fontId="12" fillId="0" borderId="7" xfId="0" applyFont="1" applyBorder="1" applyAlignment="1">
      <alignment horizontal="center" vertical="top" wrapText="1"/>
    </xf>
    <xf numFmtId="0" fontId="15" fillId="6" borderId="8"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8"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0" fontId="15" fillId="7" borderId="1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0" fillId="0" borderId="6" xfId="0" applyFont="1" applyBorder="1" applyAlignment="1">
      <alignment horizontal="left" vertical="top" wrapText="1"/>
    </xf>
    <xf numFmtId="0" fontId="0" fillId="0" borderId="9" xfId="0" applyFont="1" applyBorder="1"/>
    <xf numFmtId="0" fontId="0" fillId="0" borderId="10" xfId="0" applyFont="1" applyBorder="1"/>
    <xf numFmtId="3" fontId="10" fillId="0" borderId="11"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10" fillId="0" borderId="0" xfId="0" applyFont="1" applyAlignment="1">
      <alignment horizontal="left" vertical="top" wrapText="1"/>
    </xf>
    <xf numFmtId="0" fontId="10" fillId="0" borderId="0" xfId="1" applyFont="1" applyAlignment="1">
      <alignment horizontal="left" vertical="top" wrapText="1"/>
    </xf>
    <xf numFmtId="0" fontId="10" fillId="0" borderId="24" xfId="1" applyFont="1" applyBorder="1" applyAlignment="1">
      <alignment horizontal="left" vertical="top" wrapText="1"/>
    </xf>
    <xf numFmtId="0" fontId="10" fillId="0" borderId="6" xfId="0" applyFont="1" applyBorder="1" applyAlignment="1">
      <alignment horizontal="center" vertical="center" wrapText="1"/>
    </xf>
    <xf numFmtId="0" fontId="13" fillId="0" borderId="20" xfId="0" applyFont="1" applyBorder="1" applyAlignment="1">
      <alignment horizontal="left" vertical="top" wrapText="1"/>
    </xf>
    <xf numFmtId="0" fontId="13" fillId="0" borderId="7" xfId="0" applyFont="1" applyBorder="1" applyAlignment="1">
      <alignment horizontal="left" vertical="top" wrapText="1"/>
    </xf>
    <xf numFmtId="0" fontId="13" fillId="0" borderId="21"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4" fontId="10" fillId="0" borderId="11" xfId="0" applyNumberFormat="1" applyFont="1" applyBorder="1" applyAlignment="1">
      <alignment horizontal="center" vertical="center" wrapText="1"/>
    </xf>
    <xf numFmtId="4" fontId="10" fillId="0" borderId="12" xfId="0" applyNumberFormat="1" applyFont="1" applyBorder="1" applyAlignment="1">
      <alignment horizontal="center" vertical="center" wrapText="1"/>
    </xf>
    <xf numFmtId="0" fontId="10" fillId="0" borderId="9" xfId="0" applyFont="1" applyBorder="1" applyAlignment="1">
      <alignment horizontal="left" vertical="center" wrapText="1"/>
    </xf>
    <xf numFmtId="0" fontId="0" fillId="0" borderId="9" xfId="0" applyBorder="1"/>
    <xf numFmtId="0" fontId="0" fillId="0" borderId="10" xfId="0" applyBorder="1"/>
    <xf numFmtId="0" fontId="3" fillId="0" borderId="0" xfId="0" applyFont="1" applyAlignment="1">
      <alignment horizontal="center"/>
    </xf>
    <xf numFmtId="0" fontId="2" fillId="0" borderId="0" xfId="0" applyFont="1" applyAlignment="1">
      <alignment horizontal="center"/>
    </xf>
  </cellXfs>
  <cellStyles count="5">
    <cellStyle name="Comma 10 3 2" xfId="3"/>
    <cellStyle name="Normal" xfId="0" builtinId="0"/>
    <cellStyle name="Normal 15" xfId="2"/>
    <cellStyle name="Normal 2" xfId="1"/>
    <cellStyle name="Normal 2 2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tabSelected="1" topLeftCell="A61" zoomScale="120" zoomScaleNormal="120" zoomScaleSheetLayoutView="145" workbookViewId="0">
      <selection activeCell="B61" sqref="B61:D61"/>
    </sheetView>
  </sheetViews>
  <sheetFormatPr defaultColWidth="9.140625" defaultRowHeight="15"/>
  <cols>
    <col min="1" max="1" width="9.140625" style="9"/>
    <col min="2" max="2" width="4.7109375" style="9" customWidth="1"/>
    <col min="3" max="3" width="42.140625" style="9" customWidth="1"/>
    <col min="4" max="4" width="8.140625" style="9" bestFit="1" customWidth="1"/>
    <col min="5" max="5" width="7" style="10" customWidth="1"/>
    <col min="6" max="6" width="5.85546875" style="10" bestFit="1" customWidth="1"/>
    <col min="7" max="7" width="10.140625" style="9" customWidth="1"/>
    <col min="8" max="8" width="13.5703125" style="9" bestFit="1" customWidth="1"/>
    <col min="9" max="16384" width="9.140625" style="9"/>
  </cols>
  <sheetData>
    <row r="1" spans="1:44" ht="45.75" customHeight="1">
      <c r="A1" s="52" t="s">
        <v>69</v>
      </c>
      <c r="B1" s="53"/>
      <c r="C1" s="53"/>
      <c r="D1" s="53"/>
      <c r="E1" s="53"/>
      <c r="F1" s="53"/>
      <c r="G1" s="53"/>
      <c r="H1" s="53"/>
      <c r="I1" s="30"/>
    </row>
    <row r="2" spans="1:44" ht="12" customHeight="1">
      <c r="A2" s="88"/>
      <c r="B2" s="89"/>
      <c r="C2" s="89"/>
      <c r="D2" s="89"/>
      <c r="E2" s="89"/>
      <c r="F2" s="89"/>
      <c r="G2" s="89"/>
      <c r="H2" s="89"/>
      <c r="I2" s="30"/>
    </row>
    <row r="3" spans="1:44" ht="17.25" customHeight="1">
      <c r="A3" s="80" t="s">
        <v>0</v>
      </c>
      <c r="B3" s="81"/>
      <c r="C3" s="81"/>
      <c r="D3" s="54" t="s">
        <v>70</v>
      </c>
      <c r="E3" s="55"/>
      <c r="F3" s="55"/>
      <c r="G3" s="55"/>
      <c r="H3" s="55"/>
      <c r="I3" s="30"/>
    </row>
    <row r="4" spans="1:44" s="11" customFormat="1" ht="18.75" customHeight="1">
      <c r="A4" s="82" t="s">
        <v>1</v>
      </c>
      <c r="B4" s="83"/>
      <c r="C4" s="83"/>
      <c r="D4" s="56" t="s">
        <v>2</v>
      </c>
      <c r="E4" s="57"/>
      <c r="F4" s="57"/>
      <c r="G4" s="57"/>
      <c r="H4" s="57"/>
      <c r="I4" s="29"/>
    </row>
    <row r="5" spans="1:44" s="11" customFormat="1" ht="18.75" customHeight="1">
      <c r="A5" s="82" t="s">
        <v>71</v>
      </c>
      <c r="B5" s="83"/>
      <c r="C5" s="83"/>
      <c r="D5" s="54" t="s">
        <v>3</v>
      </c>
      <c r="E5" s="55"/>
      <c r="F5" s="55"/>
      <c r="G5" s="55"/>
      <c r="H5" s="55"/>
      <c r="I5" s="29"/>
    </row>
    <row r="6" spans="1:44" ht="15" customHeight="1">
      <c r="A6" s="85"/>
      <c r="B6" s="86"/>
      <c r="C6" s="86"/>
      <c r="D6" s="87"/>
      <c r="E6" s="87"/>
      <c r="F6" s="87"/>
      <c r="G6" s="87"/>
      <c r="H6" s="87"/>
      <c r="I6" s="30"/>
    </row>
    <row r="7" spans="1:44" s="14" customFormat="1" ht="15.75">
      <c r="A7" s="17" t="s">
        <v>4</v>
      </c>
      <c r="B7" s="84" t="s">
        <v>5</v>
      </c>
      <c r="C7" s="84"/>
      <c r="D7" s="84"/>
      <c r="E7" s="16" t="s">
        <v>6</v>
      </c>
      <c r="F7" s="16" t="s">
        <v>7</v>
      </c>
      <c r="G7" s="16" t="s">
        <v>8</v>
      </c>
      <c r="H7" s="33" t="s">
        <v>9</v>
      </c>
      <c r="I7" s="25"/>
      <c r="J7"/>
      <c r="K7"/>
      <c r="L7"/>
      <c r="M7"/>
      <c r="N7"/>
      <c r="O7"/>
      <c r="P7"/>
      <c r="Q7"/>
      <c r="R7"/>
      <c r="S7"/>
      <c r="T7"/>
      <c r="U7"/>
      <c r="V7"/>
      <c r="W7"/>
      <c r="X7"/>
      <c r="Y7"/>
      <c r="Z7"/>
      <c r="AA7"/>
      <c r="AB7"/>
      <c r="AC7"/>
      <c r="AD7"/>
      <c r="AE7"/>
      <c r="AF7"/>
      <c r="AG7"/>
      <c r="AH7"/>
      <c r="AI7"/>
      <c r="AJ7"/>
      <c r="AK7"/>
      <c r="AL7"/>
      <c r="AM7"/>
      <c r="AN7"/>
      <c r="AO7"/>
      <c r="AP7"/>
      <c r="AQ7"/>
      <c r="AR7"/>
    </row>
    <row r="8" spans="1:44">
      <c r="A8" s="98"/>
      <c r="B8" s="99"/>
      <c r="C8" s="99"/>
      <c r="D8" s="99"/>
      <c r="E8" s="99"/>
      <c r="F8" s="99"/>
      <c r="G8" s="99"/>
      <c r="H8" s="99"/>
      <c r="I8"/>
      <c r="J8"/>
      <c r="K8"/>
      <c r="L8"/>
      <c r="M8"/>
      <c r="N8"/>
      <c r="O8"/>
      <c r="P8"/>
      <c r="Q8"/>
      <c r="R8"/>
      <c r="S8"/>
      <c r="T8"/>
      <c r="U8"/>
      <c r="V8"/>
      <c r="W8"/>
      <c r="X8"/>
      <c r="Y8"/>
      <c r="Z8"/>
      <c r="AA8"/>
      <c r="AB8"/>
      <c r="AC8"/>
      <c r="AD8"/>
      <c r="AE8"/>
      <c r="AF8"/>
      <c r="AG8"/>
      <c r="AH8"/>
      <c r="AI8"/>
      <c r="AJ8"/>
      <c r="AK8"/>
      <c r="AL8"/>
      <c r="AM8"/>
      <c r="AN8"/>
      <c r="AO8"/>
      <c r="AP8"/>
      <c r="AQ8"/>
      <c r="AR8"/>
    </row>
    <row r="9" spans="1:44" s="13" customFormat="1" ht="14.25" customHeight="1">
      <c r="A9" s="18" t="s">
        <v>10</v>
      </c>
      <c r="B9" s="96" t="s">
        <v>109</v>
      </c>
      <c r="C9" s="97"/>
      <c r="D9" s="97"/>
      <c r="E9" s="97"/>
      <c r="F9" s="97"/>
      <c r="G9" s="97"/>
      <c r="H9" s="97"/>
      <c r="I9" s="25"/>
      <c r="J9"/>
      <c r="K9"/>
      <c r="L9"/>
      <c r="M9"/>
      <c r="N9"/>
      <c r="O9"/>
      <c r="P9"/>
      <c r="Q9"/>
      <c r="R9"/>
      <c r="S9"/>
      <c r="T9"/>
      <c r="U9"/>
      <c r="V9"/>
      <c r="W9"/>
      <c r="X9"/>
      <c r="Y9"/>
      <c r="Z9"/>
      <c r="AA9"/>
      <c r="AB9"/>
      <c r="AC9"/>
      <c r="AD9"/>
      <c r="AE9"/>
      <c r="AF9"/>
      <c r="AG9"/>
      <c r="AH9"/>
      <c r="AI9"/>
      <c r="AJ9"/>
      <c r="AK9"/>
      <c r="AL9"/>
      <c r="AM9"/>
      <c r="AN9"/>
      <c r="AO9"/>
      <c r="AP9"/>
      <c r="AQ9"/>
      <c r="AR9"/>
    </row>
    <row r="10" spans="1:44" ht="15" customHeight="1">
      <c r="A10" s="47">
        <v>1</v>
      </c>
      <c r="B10" s="48" t="s">
        <v>72</v>
      </c>
      <c r="C10" s="48"/>
      <c r="D10" s="48"/>
      <c r="E10" s="15"/>
      <c r="F10" s="21"/>
      <c r="G10" s="21"/>
      <c r="H10" s="21"/>
    </row>
    <row r="11" spans="1:44" ht="82.5" customHeight="1">
      <c r="A11" s="47"/>
      <c r="B11" s="44" t="s">
        <v>81</v>
      </c>
      <c r="C11" s="45"/>
      <c r="D11" s="46"/>
      <c r="E11" s="15">
        <v>32</v>
      </c>
      <c r="F11" s="40" t="s">
        <v>11</v>
      </c>
      <c r="G11" s="40"/>
      <c r="H11" s="40">
        <f>G11*E11</f>
        <v>0</v>
      </c>
    </row>
    <row r="12" spans="1:44" ht="15" customHeight="1">
      <c r="A12" s="47">
        <v>2</v>
      </c>
      <c r="B12" s="48" t="s">
        <v>12</v>
      </c>
      <c r="C12" s="48"/>
      <c r="D12" s="48"/>
      <c r="E12" s="15"/>
      <c r="F12" s="21"/>
      <c r="G12" s="21"/>
      <c r="H12" s="21"/>
    </row>
    <row r="13" spans="1:44" ht="63" customHeight="1">
      <c r="A13" s="47"/>
      <c r="B13" s="44" t="s">
        <v>13</v>
      </c>
      <c r="C13" s="45"/>
      <c r="D13" s="46"/>
      <c r="E13" s="15">
        <v>7</v>
      </c>
      <c r="F13" s="40" t="s">
        <v>73</v>
      </c>
      <c r="G13" s="40"/>
      <c r="H13" s="40">
        <f t="shared" ref="H13" si="0">G13*E13</f>
        <v>0</v>
      </c>
      <c r="I13"/>
    </row>
    <row r="14" spans="1:44">
      <c r="A14" s="49">
        <v>3</v>
      </c>
      <c r="B14" s="48" t="s">
        <v>75</v>
      </c>
      <c r="C14" s="48"/>
      <c r="D14" s="48"/>
      <c r="E14" s="15"/>
      <c r="F14" s="40"/>
      <c r="G14" s="40"/>
      <c r="H14" s="40"/>
      <c r="I14"/>
    </row>
    <row r="15" spans="1:44" ht="78" customHeight="1">
      <c r="A15" s="50"/>
      <c r="B15" s="44" t="s">
        <v>74</v>
      </c>
      <c r="C15" s="45"/>
      <c r="D15" s="46"/>
      <c r="E15" s="15">
        <v>40</v>
      </c>
      <c r="F15" s="40" t="s">
        <v>11</v>
      </c>
      <c r="G15" s="40"/>
      <c r="H15" s="40">
        <f t="shared" ref="H15" si="1">G15*E15</f>
        <v>0</v>
      </c>
      <c r="I15"/>
    </row>
    <row r="16" spans="1:44">
      <c r="A16" s="49">
        <v>4</v>
      </c>
      <c r="B16" s="48" t="s">
        <v>76</v>
      </c>
      <c r="C16" s="48"/>
      <c r="D16" s="48"/>
      <c r="E16" s="15"/>
      <c r="F16" s="40"/>
      <c r="G16" s="40"/>
      <c r="H16" s="40"/>
      <c r="I16"/>
    </row>
    <row r="17" spans="1:9" ht="63" customHeight="1">
      <c r="A17" s="50"/>
      <c r="B17" s="44" t="s">
        <v>77</v>
      </c>
      <c r="C17" s="45"/>
      <c r="D17" s="46"/>
      <c r="E17" s="15">
        <v>5</v>
      </c>
      <c r="F17" s="40" t="s">
        <v>11</v>
      </c>
      <c r="G17" s="40"/>
      <c r="H17" s="40">
        <f t="shared" ref="H17" si="2">G17*E17</f>
        <v>0</v>
      </c>
      <c r="I17"/>
    </row>
    <row r="18" spans="1:9">
      <c r="A18" s="49">
        <v>5</v>
      </c>
      <c r="B18" s="48" t="s">
        <v>78</v>
      </c>
      <c r="C18" s="48"/>
      <c r="D18" s="48"/>
      <c r="E18" s="15"/>
      <c r="F18" s="40"/>
      <c r="G18" s="40"/>
      <c r="H18" s="40"/>
      <c r="I18"/>
    </row>
    <row r="19" spans="1:9" ht="63" customHeight="1">
      <c r="A19" s="50"/>
      <c r="B19" s="44" t="s">
        <v>79</v>
      </c>
      <c r="C19" s="45"/>
      <c r="D19" s="46"/>
      <c r="E19" s="15">
        <v>15</v>
      </c>
      <c r="F19" s="40" t="s">
        <v>11</v>
      </c>
      <c r="G19" s="40"/>
      <c r="H19" s="40">
        <f t="shared" ref="H19" si="3">G19*E19</f>
        <v>0</v>
      </c>
      <c r="I19"/>
    </row>
    <row r="20" spans="1:9" ht="15" customHeight="1">
      <c r="A20" s="51">
        <v>6</v>
      </c>
      <c r="B20" s="48" t="s">
        <v>80</v>
      </c>
      <c r="C20" s="48"/>
      <c r="D20" s="48"/>
      <c r="E20" s="15"/>
      <c r="F20" s="40"/>
      <c r="G20" s="40"/>
      <c r="H20" s="40"/>
      <c r="I20"/>
    </row>
    <row r="21" spans="1:9" ht="63" customHeight="1">
      <c r="A21" s="50"/>
      <c r="B21" s="44" t="s">
        <v>82</v>
      </c>
      <c r="C21" s="45"/>
      <c r="D21" s="46"/>
      <c r="E21" s="15">
        <v>12</v>
      </c>
      <c r="F21" s="40" t="s">
        <v>11</v>
      </c>
      <c r="G21" s="40"/>
      <c r="H21" s="40">
        <f t="shared" ref="H21" si="4">G21*E21</f>
        <v>0</v>
      </c>
      <c r="I21"/>
    </row>
    <row r="22" spans="1:9" ht="15" customHeight="1">
      <c r="A22" s="47">
        <v>7</v>
      </c>
      <c r="B22" s="48" t="s">
        <v>83</v>
      </c>
      <c r="C22" s="48"/>
      <c r="D22" s="48"/>
      <c r="E22" s="15"/>
      <c r="F22" s="21"/>
      <c r="G22" s="21"/>
      <c r="H22" s="21"/>
    </row>
    <row r="23" spans="1:9" ht="74.25" customHeight="1">
      <c r="A23" s="47"/>
      <c r="B23" s="44" t="s">
        <v>84</v>
      </c>
      <c r="C23" s="45"/>
      <c r="D23" s="46"/>
      <c r="E23" s="15">
        <v>10</v>
      </c>
      <c r="F23" s="40" t="s">
        <v>11</v>
      </c>
      <c r="G23" s="40"/>
      <c r="H23" s="40">
        <f t="shared" ref="H23" si="5">G23*E23</f>
        <v>0</v>
      </c>
    </row>
    <row r="24" spans="1:9" ht="15.75" customHeight="1">
      <c r="A24" s="47">
        <v>8</v>
      </c>
      <c r="B24" s="48" t="s">
        <v>104</v>
      </c>
      <c r="C24" s="48"/>
      <c r="D24" s="48"/>
      <c r="E24" s="15"/>
      <c r="F24" s="21"/>
      <c r="G24" s="21"/>
      <c r="H24" s="21"/>
    </row>
    <row r="25" spans="1:9" ht="74.25" customHeight="1">
      <c r="A25" s="47"/>
      <c r="B25" s="44" t="s">
        <v>105</v>
      </c>
      <c r="C25" s="45"/>
      <c r="D25" s="46"/>
      <c r="E25" s="15">
        <v>6</v>
      </c>
      <c r="F25" s="40" t="s">
        <v>11</v>
      </c>
      <c r="G25" s="40"/>
      <c r="H25" s="40">
        <f>G25*E25</f>
        <v>0</v>
      </c>
    </row>
    <row r="26" spans="1:9" ht="16.5" customHeight="1">
      <c r="A26" s="47">
        <v>9</v>
      </c>
      <c r="B26" s="48" t="s">
        <v>85</v>
      </c>
      <c r="C26" s="48"/>
      <c r="D26" s="48"/>
      <c r="E26" s="15"/>
      <c r="F26" s="21"/>
      <c r="G26" s="21"/>
      <c r="H26" s="21"/>
    </row>
    <row r="27" spans="1:9" ht="41.25" customHeight="1">
      <c r="A27" s="47"/>
      <c r="B27" s="44" t="s">
        <v>86</v>
      </c>
      <c r="C27" s="45"/>
      <c r="D27" s="46"/>
      <c r="E27" s="15">
        <v>30</v>
      </c>
      <c r="F27" s="40" t="s">
        <v>11</v>
      </c>
      <c r="G27" s="40"/>
      <c r="H27" s="40">
        <f>G27*E27</f>
        <v>0</v>
      </c>
    </row>
    <row r="28" spans="1:9" ht="63.75" customHeight="1">
      <c r="A28" s="22">
        <v>10</v>
      </c>
      <c r="B28" s="102" t="s">
        <v>87</v>
      </c>
      <c r="C28" s="102"/>
      <c r="D28" s="102"/>
      <c r="E28" s="15">
        <v>30</v>
      </c>
      <c r="F28" s="40" t="s">
        <v>11</v>
      </c>
      <c r="G28" s="21"/>
      <c r="H28" s="21"/>
    </row>
    <row r="29" spans="1:9" ht="82.5" customHeight="1">
      <c r="A29" s="22">
        <v>11</v>
      </c>
      <c r="B29" s="102" t="s">
        <v>88</v>
      </c>
      <c r="C29" s="102"/>
      <c r="D29" s="102"/>
      <c r="E29" s="15">
        <v>20</v>
      </c>
      <c r="F29" s="40" t="s">
        <v>11</v>
      </c>
      <c r="G29" s="21"/>
      <c r="H29" s="21"/>
    </row>
    <row r="30" spans="1:9" ht="52.5" customHeight="1">
      <c r="A30" s="41">
        <v>12</v>
      </c>
      <c r="B30" s="67" t="s">
        <v>89</v>
      </c>
      <c r="C30" s="103"/>
      <c r="D30" s="104"/>
      <c r="E30" s="15">
        <v>15</v>
      </c>
      <c r="F30" s="21" t="s">
        <v>73</v>
      </c>
      <c r="G30" s="26"/>
      <c r="H30" s="21">
        <f t="shared" ref="H30" si="6">G30*E30</f>
        <v>0</v>
      </c>
    </row>
    <row r="31" spans="1:9" ht="105.75" customHeight="1">
      <c r="A31" s="41">
        <v>13</v>
      </c>
      <c r="B31" s="118" t="s">
        <v>90</v>
      </c>
      <c r="C31" s="119"/>
      <c r="D31" s="120"/>
      <c r="E31" s="27">
        <v>50</v>
      </c>
      <c r="F31" s="40" t="s">
        <v>11</v>
      </c>
      <c r="G31" s="21"/>
      <c r="H31" s="21"/>
    </row>
    <row r="32" spans="1:9" ht="204.75" customHeight="1">
      <c r="A32" s="41">
        <v>14</v>
      </c>
      <c r="B32" s="118" t="s">
        <v>91</v>
      </c>
      <c r="C32" s="119"/>
      <c r="D32" s="120"/>
      <c r="E32" s="39">
        <v>50</v>
      </c>
      <c r="F32" s="40" t="s">
        <v>11</v>
      </c>
      <c r="G32" s="21"/>
      <c r="H32" s="21"/>
    </row>
    <row r="33" spans="1:9" ht="19.5" customHeight="1">
      <c r="A33" s="23">
        <v>15</v>
      </c>
      <c r="B33" s="61" t="s">
        <v>16</v>
      </c>
      <c r="C33" s="62"/>
      <c r="D33" s="63"/>
      <c r="E33" s="15"/>
      <c r="F33" s="21" t="s">
        <v>14</v>
      </c>
      <c r="G33" s="21"/>
      <c r="H33" s="21"/>
    </row>
    <row r="34" spans="1:9" ht="19.5" customHeight="1">
      <c r="A34" s="22">
        <v>16</v>
      </c>
      <c r="B34" s="61" t="s">
        <v>15</v>
      </c>
      <c r="C34" s="62"/>
      <c r="D34" s="63"/>
      <c r="E34" s="15"/>
      <c r="F34" s="21"/>
      <c r="G34" s="21"/>
      <c r="H34" s="21">
        <f t="shared" ref="H34" si="7">G34*E34</f>
        <v>0</v>
      </c>
    </row>
    <row r="35" spans="1:9" ht="12" customHeight="1">
      <c r="A35" s="64"/>
      <c r="B35" s="76"/>
      <c r="C35" s="76"/>
      <c r="D35" s="76"/>
      <c r="E35" s="76"/>
      <c r="F35" s="76"/>
      <c r="G35" s="76"/>
      <c r="H35" s="65"/>
    </row>
    <row r="36" spans="1:9" ht="21.75" customHeight="1">
      <c r="A36" s="100" t="s">
        <v>17</v>
      </c>
      <c r="B36" s="101"/>
      <c r="C36" s="101"/>
      <c r="D36" s="101"/>
      <c r="E36" s="101"/>
      <c r="F36" s="101"/>
      <c r="G36" s="101"/>
      <c r="H36" s="31">
        <f>SUM(H10:H34)</f>
        <v>0</v>
      </c>
    </row>
    <row r="37" spans="1:9" ht="15.75" customHeight="1">
      <c r="A37" s="92"/>
      <c r="B37" s="93"/>
      <c r="C37" s="93"/>
      <c r="D37" s="93"/>
      <c r="E37" s="93"/>
      <c r="F37" s="93"/>
      <c r="G37" s="93"/>
      <c r="H37" s="93"/>
      <c r="I37" s="30"/>
    </row>
    <row r="38" spans="1:9" ht="22.5" customHeight="1">
      <c r="A38" s="18" t="s">
        <v>18</v>
      </c>
      <c r="B38" s="94" t="s">
        <v>94</v>
      </c>
      <c r="C38" s="95"/>
      <c r="D38" s="95"/>
      <c r="E38" s="95"/>
      <c r="F38" s="95"/>
      <c r="G38" s="95"/>
      <c r="H38" s="95"/>
      <c r="I38" s="30"/>
    </row>
    <row r="39" spans="1:9" ht="16.5" customHeight="1">
      <c r="A39" s="49">
        <v>1</v>
      </c>
      <c r="B39" s="61" t="s">
        <v>93</v>
      </c>
      <c r="C39" s="62"/>
      <c r="D39" s="63"/>
      <c r="E39" s="105">
        <v>22</v>
      </c>
      <c r="F39" s="116" t="s">
        <v>11</v>
      </c>
      <c r="G39" s="90"/>
      <c r="H39" s="90">
        <f t="shared" ref="H39" si="8">G39*E39</f>
        <v>0</v>
      </c>
      <c r="I39" s="30"/>
    </row>
    <row r="40" spans="1:9" ht="230.25" customHeight="1">
      <c r="A40" s="69"/>
      <c r="B40" s="44" t="s">
        <v>92</v>
      </c>
      <c r="C40" s="45"/>
      <c r="D40" s="46"/>
      <c r="E40" s="106"/>
      <c r="F40" s="117"/>
      <c r="G40" s="91"/>
      <c r="H40" s="91"/>
    </row>
    <row r="41" spans="1:9" ht="16.5" customHeight="1">
      <c r="A41" s="24">
        <v>2</v>
      </c>
      <c r="B41" s="61" t="s">
        <v>15</v>
      </c>
      <c r="C41" s="62"/>
      <c r="D41" s="63"/>
      <c r="E41" s="15"/>
      <c r="F41" s="21"/>
      <c r="G41" s="21"/>
      <c r="H41" s="21"/>
    </row>
    <row r="42" spans="1:9" ht="14.25" customHeight="1">
      <c r="A42" s="64"/>
      <c r="B42" s="76"/>
      <c r="C42" s="76"/>
      <c r="D42" s="76"/>
      <c r="E42" s="76"/>
      <c r="F42" s="76"/>
      <c r="G42" s="76"/>
      <c r="H42" s="76"/>
    </row>
    <row r="43" spans="1:9" ht="18" customHeight="1">
      <c r="A43" s="58" t="s">
        <v>19</v>
      </c>
      <c r="B43" s="59"/>
      <c r="C43" s="59"/>
      <c r="D43" s="59"/>
      <c r="E43" s="59"/>
      <c r="F43" s="59"/>
      <c r="G43" s="60"/>
      <c r="H43" s="32">
        <f>SUM(H39:H40)</f>
        <v>0</v>
      </c>
      <c r="I43" s="30"/>
    </row>
    <row r="44" spans="1:9" ht="15.75" customHeight="1">
      <c r="A44" s="64"/>
      <c r="B44" s="76"/>
      <c r="C44" s="76"/>
      <c r="D44" s="76"/>
      <c r="E44" s="76"/>
      <c r="F44" s="76"/>
      <c r="G44" s="76"/>
      <c r="H44" s="76"/>
    </row>
    <row r="45" spans="1:9" ht="18" customHeight="1">
      <c r="A45" s="18" t="s">
        <v>20</v>
      </c>
      <c r="B45" s="73" t="s">
        <v>21</v>
      </c>
      <c r="C45" s="73"/>
      <c r="D45" s="73"/>
      <c r="E45" s="73"/>
      <c r="F45" s="73"/>
      <c r="G45" s="73"/>
      <c r="H45" s="73"/>
    </row>
    <row r="46" spans="1:9" ht="18" customHeight="1">
      <c r="A46" s="49">
        <v>1</v>
      </c>
      <c r="B46" s="61" t="s">
        <v>95</v>
      </c>
      <c r="C46" s="62"/>
      <c r="D46" s="63"/>
      <c r="E46" s="105">
        <v>22</v>
      </c>
      <c r="F46" s="116" t="s">
        <v>11</v>
      </c>
      <c r="G46" s="90"/>
      <c r="H46" s="110">
        <v>0</v>
      </c>
    </row>
    <row r="47" spans="1:9" ht="74.25" customHeight="1">
      <c r="A47" s="79"/>
      <c r="B47" s="44" t="s">
        <v>96</v>
      </c>
      <c r="C47" s="45"/>
      <c r="D47" s="46"/>
      <c r="E47" s="106"/>
      <c r="F47" s="117"/>
      <c r="G47" s="91"/>
      <c r="H47" s="110"/>
    </row>
    <row r="48" spans="1:9" ht="21.75" customHeight="1">
      <c r="A48" s="22">
        <v>2</v>
      </c>
      <c r="B48" s="61" t="s">
        <v>15</v>
      </c>
      <c r="C48" s="62"/>
      <c r="D48" s="63"/>
      <c r="E48" s="15"/>
      <c r="F48" s="21"/>
      <c r="G48" s="21"/>
      <c r="H48" s="21">
        <f t="shared" ref="H48" si="9">G48*E48</f>
        <v>0</v>
      </c>
    </row>
    <row r="49" spans="1:8">
      <c r="A49" s="64"/>
      <c r="B49" s="76"/>
      <c r="C49" s="76"/>
      <c r="D49" s="76"/>
      <c r="E49" s="76"/>
      <c r="F49" s="76"/>
      <c r="G49" s="76"/>
      <c r="H49" s="76"/>
    </row>
    <row r="50" spans="1:8" ht="18" customHeight="1">
      <c r="A50" s="58" t="s">
        <v>22</v>
      </c>
      <c r="B50" s="59"/>
      <c r="C50" s="59"/>
      <c r="D50" s="59"/>
      <c r="E50" s="59"/>
      <c r="F50" s="59"/>
      <c r="G50" s="60"/>
      <c r="H50" s="31">
        <f>SUM(H46:H47)</f>
        <v>0</v>
      </c>
    </row>
    <row r="51" spans="1:8" ht="18.75" customHeight="1">
      <c r="A51" s="64"/>
      <c r="B51" s="65"/>
      <c r="C51" s="65"/>
      <c r="D51" s="65"/>
      <c r="E51" s="65"/>
      <c r="F51" s="65"/>
      <c r="G51" s="65"/>
      <c r="H51" s="65"/>
    </row>
    <row r="52" spans="1:8" ht="19.5" customHeight="1">
      <c r="A52" s="18" t="s">
        <v>23</v>
      </c>
      <c r="B52" s="77" t="s">
        <v>24</v>
      </c>
      <c r="C52" s="78"/>
      <c r="D52" s="78"/>
      <c r="E52" s="78"/>
      <c r="F52" s="78"/>
      <c r="G52" s="78"/>
      <c r="H52" s="78"/>
    </row>
    <row r="53" spans="1:8" ht="15" customHeight="1">
      <c r="A53" s="37">
        <v>1</v>
      </c>
      <c r="B53" s="61" t="s">
        <v>25</v>
      </c>
      <c r="C53" s="62"/>
      <c r="D53" s="63"/>
      <c r="E53" s="15"/>
      <c r="F53" s="21"/>
      <c r="G53" s="21"/>
      <c r="H53" s="21"/>
    </row>
    <row r="54" spans="1:8" s="12" customFormat="1" ht="105.75" customHeight="1">
      <c r="A54" s="38"/>
      <c r="B54" s="44" t="s">
        <v>97</v>
      </c>
      <c r="C54" s="45"/>
      <c r="D54" s="46"/>
      <c r="E54" s="15">
        <v>7</v>
      </c>
      <c r="F54" s="36" t="s">
        <v>11</v>
      </c>
      <c r="G54" s="40"/>
      <c r="H54" s="40"/>
    </row>
    <row r="55" spans="1:8" s="12" customFormat="1" ht="15" customHeight="1">
      <c r="A55" s="49">
        <v>2</v>
      </c>
      <c r="B55" s="61" t="s">
        <v>26</v>
      </c>
      <c r="C55" s="62"/>
      <c r="D55" s="63"/>
      <c r="E55" s="15">
        <v>1</v>
      </c>
      <c r="F55" s="15" t="s">
        <v>98</v>
      </c>
      <c r="G55" s="21"/>
      <c r="H55" s="21">
        <f>E55*G55</f>
        <v>0</v>
      </c>
    </row>
    <row r="56" spans="1:8" s="12" customFormat="1" ht="51" customHeight="1">
      <c r="A56" s="69"/>
      <c r="B56" s="44" t="s">
        <v>27</v>
      </c>
      <c r="C56" s="45"/>
      <c r="D56" s="46"/>
      <c r="E56" s="15"/>
      <c r="F56" s="15"/>
      <c r="G56" s="21"/>
      <c r="H56" s="21"/>
    </row>
    <row r="57" spans="1:8" ht="15" customHeight="1">
      <c r="A57" s="49">
        <v>3</v>
      </c>
      <c r="B57" s="61" t="s">
        <v>28</v>
      </c>
      <c r="C57" s="62"/>
      <c r="D57" s="63"/>
      <c r="E57" s="15"/>
      <c r="F57" s="15"/>
      <c r="G57" s="21"/>
      <c r="H57" s="21"/>
    </row>
    <row r="58" spans="1:8" s="13" customFormat="1" ht="64.5" customHeight="1">
      <c r="A58" s="69"/>
      <c r="B58" s="44" t="s">
        <v>99</v>
      </c>
      <c r="C58" s="45"/>
      <c r="D58" s="46"/>
      <c r="E58" s="15">
        <v>2</v>
      </c>
      <c r="F58" s="36" t="s">
        <v>11</v>
      </c>
      <c r="G58" s="40"/>
      <c r="H58" s="40">
        <f>E58*G58</f>
        <v>0</v>
      </c>
    </row>
    <row r="59" spans="1:8" ht="14.25" customHeight="1">
      <c r="A59" s="49">
        <v>4</v>
      </c>
      <c r="B59" s="70" t="s">
        <v>101</v>
      </c>
      <c r="C59" s="71"/>
      <c r="D59" s="72"/>
      <c r="E59" s="15"/>
      <c r="F59" s="15"/>
      <c r="G59" s="28"/>
      <c r="H59" s="21"/>
    </row>
    <row r="60" spans="1:8" ht="87.75" customHeight="1">
      <c r="A60" s="69"/>
      <c r="B60" s="111" t="s">
        <v>100</v>
      </c>
      <c r="C60" s="112"/>
      <c r="D60" s="113"/>
      <c r="E60" s="39">
        <v>7</v>
      </c>
      <c r="F60" s="36" t="s">
        <v>11</v>
      </c>
      <c r="G60" s="42"/>
      <c r="H60" s="34">
        <f>E60*G60</f>
        <v>0</v>
      </c>
    </row>
    <row r="61" spans="1:8" ht="103.5" customHeight="1">
      <c r="A61" s="35">
        <v>5</v>
      </c>
      <c r="B61" s="44" t="s">
        <v>106</v>
      </c>
      <c r="C61" s="114"/>
      <c r="D61" s="115"/>
      <c r="E61" s="39">
        <v>50</v>
      </c>
      <c r="F61" s="36" t="s">
        <v>11</v>
      </c>
      <c r="G61" s="42"/>
      <c r="H61" s="34">
        <f>E61*G61</f>
        <v>0</v>
      </c>
    </row>
    <row r="62" spans="1:8" ht="54.75" customHeight="1">
      <c r="A62" s="41">
        <v>6</v>
      </c>
      <c r="B62" s="44" t="s">
        <v>107</v>
      </c>
      <c r="C62" s="114"/>
      <c r="D62" s="115"/>
      <c r="E62" s="15">
        <v>1</v>
      </c>
      <c r="F62" s="43" t="s">
        <v>98</v>
      </c>
      <c r="G62" s="28"/>
      <c r="H62" s="40"/>
    </row>
    <row r="63" spans="1:8" ht="21" customHeight="1">
      <c r="A63" s="74"/>
      <c r="B63" s="75"/>
      <c r="C63" s="75"/>
      <c r="D63" s="75"/>
      <c r="E63" s="75"/>
      <c r="F63" s="75"/>
      <c r="G63" s="75"/>
      <c r="H63" s="75"/>
    </row>
    <row r="64" spans="1:8" ht="21" customHeight="1">
      <c r="A64" s="18" t="s">
        <v>29</v>
      </c>
      <c r="B64" s="73" t="s">
        <v>102</v>
      </c>
      <c r="C64" s="73"/>
      <c r="D64" s="73"/>
      <c r="E64" s="73"/>
      <c r="F64" s="73"/>
      <c r="G64" s="73"/>
      <c r="H64" s="73"/>
    </row>
    <row r="65" spans="1:8" ht="57.75" customHeight="1" thickBot="1">
      <c r="A65" s="35">
        <v>1</v>
      </c>
      <c r="B65" s="66" t="s">
        <v>103</v>
      </c>
      <c r="C65" s="67"/>
      <c r="D65" s="68"/>
      <c r="E65" s="40">
        <v>6</v>
      </c>
      <c r="F65" s="40" t="s">
        <v>73</v>
      </c>
      <c r="G65" s="40"/>
      <c r="H65" s="40">
        <f>SUM(E65*G65)</f>
        <v>0</v>
      </c>
    </row>
    <row r="66" spans="1:8" ht="21" customHeight="1">
      <c r="A66" s="20"/>
      <c r="B66" s="109"/>
      <c r="C66" s="109"/>
      <c r="D66" s="109"/>
      <c r="E66" s="109"/>
      <c r="F66" s="109"/>
      <c r="G66" s="109"/>
      <c r="H66" s="109"/>
    </row>
    <row r="67" spans="1:8">
      <c r="A67" s="20"/>
      <c r="B67" s="108"/>
      <c r="C67" s="108"/>
      <c r="D67" s="108"/>
      <c r="E67" s="108"/>
      <c r="F67" s="108"/>
      <c r="G67" s="108"/>
      <c r="H67" s="108"/>
    </row>
    <row r="68" spans="1:8" ht="21" customHeight="1">
      <c r="A68" s="20"/>
      <c r="B68" s="107"/>
      <c r="C68" s="107"/>
      <c r="D68" s="107"/>
      <c r="E68" s="107"/>
      <c r="F68" s="107"/>
      <c r="G68" s="107"/>
      <c r="H68" s="107"/>
    </row>
    <row r="69" spans="1:8">
      <c r="A69" s="20"/>
      <c r="B69" s="107"/>
      <c r="C69" s="107"/>
      <c r="D69" s="107"/>
      <c r="E69" s="107"/>
      <c r="F69" s="107"/>
      <c r="G69" s="107"/>
      <c r="H69" s="107"/>
    </row>
    <row r="70" spans="1:8" ht="21" customHeight="1">
      <c r="A70" s="19"/>
      <c r="B70" s="108"/>
      <c r="C70" s="108"/>
      <c r="D70" s="108"/>
      <c r="E70" s="108"/>
      <c r="F70" s="108"/>
      <c r="G70" s="108"/>
      <c r="H70" s="108"/>
    </row>
    <row r="71" spans="1:8">
      <c r="A71" s="19"/>
      <c r="B71" s="107"/>
      <c r="C71" s="107"/>
      <c r="D71" s="107"/>
      <c r="E71" s="107"/>
      <c r="F71" s="107"/>
      <c r="G71" s="107"/>
      <c r="H71" s="107"/>
    </row>
    <row r="72" spans="1:8" ht="21" customHeight="1">
      <c r="A72" s="19"/>
      <c r="B72" s="107"/>
      <c r="C72" s="107"/>
      <c r="D72" s="107"/>
      <c r="E72" s="107"/>
      <c r="F72" s="107"/>
      <c r="G72" s="107"/>
      <c r="H72" s="107"/>
    </row>
    <row r="73" spans="1:8">
      <c r="A73" s="19"/>
      <c r="B73" s="107"/>
      <c r="C73" s="107"/>
      <c r="D73" s="107"/>
      <c r="E73" s="107"/>
      <c r="F73" s="107"/>
      <c r="G73" s="107"/>
      <c r="H73" s="107"/>
    </row>
  </sheetData>
  <mergeCells count="98">
    <mergeCell ref="F39:F40"/>
    <mergeCell ref="B13:D13"/>
    <mergeCell ref="B34:D34"/>
    <mergeCell ref="B33:D33"/>
    <mergeCell ref="B25:D25"/>
    <mergeCell ref="B29:D29"/>
    <mergeCell ref="B26:D26"/>
    <mergeCell ref="B27:D27"/>
    <mergeCell ref="B46:D46"/>
    <mergeCell ref="B31:D31"/>
    <mergeCell ref="B14:D14"/>
    <mergeCell ref="B15:D15"/>
    <mergeCell ref="B16:D16"/>
    <mergeCell ref="B17:D17"/>
    <mergeCell ref="B18:D18"/>
    <mergeCell ref="B19:D19"/>
    <mergeCell ref="B21:D21"/>
    <mergeCell ref="B20:D20"/>
    <mergeCell ref="B32:D32"/>
    <mergeCell ref="A57:A58"/>
    <mergeCell ref="A59:A60"/>
    <mergeCell ref="E46:E47"/>
    <mergeCell ref="B41:D41"/>
    <mergeCell ref="A42:H42"/>
    <mergeCell ref="A44:H44"/>
    <mergeCell ref="B58:D58"/>
    <mergeCell ref="B54:D54"/>
    <mergeCell ref="B53:D53"/>
    <mergeCell ref="B48:D48"/>
    <mergeCell ref="B56:D56"/>
    <mergeCell ref="B55:D55"/>
    <mergeCell ref="G46:G47"/>
    <mergeCell ref="H46:H47"/>
    <mergeCell ref="B47:D47"/>
    <mergeCell ref="B60:D60"/>
    <mergeCell ref="B61:D61"/>
    <mergeCell ref="B62:D62"/>
    <mergeCell ref="F46:F47"/>
    <mergeCell ref="B73:H73"/>
    <mergeCell ref="B66:H66"/>
    <mergeCell ref="B67:H67"/>
    <mergeCell ref="B69:H69"/>
    <mergeCell ref="B70:H70"/>
    <mergeCell ref="B71:H71"/>
    <mergeCell ref="B72:H72"/>
    <mergeCell ref="B68:H68"/>
    <mergeCell ref="A3:C3"/>
    <mergeCell ref="A4:C4"/>
    <mergeCell ref="A5:C5"/>
    <mergeCell ref="B7:D7"/>
    <mergeCell ref="A6:H6"/>
    <mergeCell ref="A2:H2"/>
    <mergeCell ref="G39:G40"/>
    <mergeCell ref="A35:H35"/>
    <mergeCell ref="A37:H37"/>
    <mergeCell ref="B38:H38"/>
    <mergeCell ref="A22:A23"/>
    <mergeCell ref="B22:D22"/>
    <mergeCell ref="B23:D23"/>
    <mergeCell ref="A39:A40"/>
    <mergeCell ref="B9:H9"/>
    <mergeCell ref="A8:H8"/>
    <mergeCell ref="A36:G36"/>
    <mergeCell ref="A10:A11"/>
    <mergeCell ref="H39:H40"/>
    <mergeCell ref="B10:D10"/>
    <mergeCell ref="B28:D28"/>
    <mergeCell ref="B30:D30"/>
    <mergeCell ref="B24:D24"/>
    <mergeCell ref="E39:E40"/>
    <mergeCell ref="A1:H1"/>
    <mergeCell ref="D5:H5"/>
    <mergeCell ref="D4:H4"/>
    <mergeCell ref="D3:H3"/>
    <mergeCell ref="A50:G50"/>
    <mergeCell ref="B57:D57"/>
    <mergeCell ref="A51:H51"/>
    <mergeCell ref="B65:D65"/>
    <mergeCell ref="A55:A56"/>
    <mergeCell ref="B59:D59"/>
    <mergeCell ref="B39:D39"/>
    <mergeCell ref="B40:D40"/>
    <mergeCell ref="B64:H64"/>
    <mergeCell ref="A63:H63"/>
    <mergeCell ref="B45:H45"/>
    <mergeCell ref="A49:H49"/>
    <mergeCell ref="B52:H52"/>
    <mergeCell ref="A43:G43"/>
    <mergeCell ref="A46:A47"/>
    <mergeCell ref="B11:D11"/>
    <mergeCell ref="A12:A13"/>
    <mergeCell ref="B12:D12"/>
    <mergeCell ref="A24:A25"/>
    <mergeCell ref="A26:A27"/>
    <mergeCell ref="A14:A15"/>
    <mergeCell ref="A16:A17"/>
    <mergeCell ref="A18:A19"/>
    <mergeCell ref="A20:A21"/>
  </mergeCells>
  <pageMargins left="0.25" right="0.25" top="0.75" bottom="0.75" header="0.3" footer="0.3"/>
  <pageSetup paperSize="9" scale="85" fitToHeight="14" orientation="portrait" horizontalDpi="300" verticalDpi="300" r:id="rId1"/>
  <headerFooter>
    <oddFooter xml:space="preserve">&amp;CIDLI.COM(CHENNAI) BOQ&amp;R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D10" sqref="D10"/>
    </sheetView>
  </sheetViews>
  <sheetFormatPr defaultRowHeight="15"/>
  <cols>
    <col min="1" max="1" width="11.140625" customWidth="1"/>
    <col min="2" max="3" width="25.7109375" customWidth="1"/>
  </cols>
  <sheetData>
    <row r="1" spans="1:3">
      <c r="A1" s="121" t="s">
        <v>108</v>
      </c>
      <c r="B1" s="121"/>
      <c r="C1" s="121"/>
    </row>
    <row r="2" spans="1:3" ht="15.75" thickBot="1">
      <c r="A2" s="122"/>
      <c r="B2" s="122"/>
      <c r="C2" s="122"/>
    </row>
    <row r="3" spans="1:3" ht="15.75" thickBot="1">
      <c r="A3" s="1" t="s">
        <v>30</v>
      </c>
      <c r="B3" s="2" t="s">
        <v>31</v>
      </c>
      <c r="C3" s="3" t="s">
        <v>32</v>
      </c>
    </row>
    <row r="4" spans="1:3">
      <c r="A4" s="4"/>
      <c r="B4" s="5"/>
      <c r="C4" s="5"/>
    </row>
    <row r="5" spans="1:3">
      <c r="A5" s="6">
        <v>1</v>
      </c>
      <c r="B5" s="7" t="s">
        <v>33</v>
      </c>
      <c r="C5" s="8" t="s">
        <v>34</v>
      </c>
    </row>
    <row r="6" spans="1:3">
      <c r="A6" s="6">
        <v>2</v>
      </c>
      <c r="B6" s="7" t="s">
        <v>35</v>
      </c>
      <c r="C6" s="8" t="s">
        <v>36</v>
      </c>
    </row>
    <row r="7" spans="1:3">
      <c r="A7" s="6">
        <v>3</v>
      </c>
      <c r="B7" s="7" t="s">
        <v>37</v>
      </c>
      <c r="C7" s="8" t="s">
        <v>38</v>
      </c>
    </row>
    <row r="8" spans="1:3">
      <c r="A8" s="6">
        <v>4</v>
      </c>
      <c r="B8" s="7" t="s">
        <v>39</v>
      </c>
      <c r="C8" s="8" t="s">
        <v>40</v>
      </c>
    </row>
    <row r="9" spans="1:3">
      <c r="A9" s="6">
        <v>5</v>
      </c>
      <c r="B9" s="7" t="s">
        <v>41</v>
      </c>
      <c r="C9" s="8" t="s">
        <v>42</v>
      </c>
    </row>
    <row r="10" spans="1:3">
      <c r="A10" s="6">
        <v>6</v>
      </c>
      <c r="B10" s="7" t="s">
        <v>43</v>
      </c>
      <c r="C10" s="8" t="s">
        <v>44</v>
      </c>
    </row>
    <row r="11" spans="1:3">
      <c r="A11" s="6">
        <v>7</v>
      </c>
      <c r="B11" s="7" t="s">
        <v>45</v>
      </c>
      <c r="C11" s="8" t="s">
        <v>46</v>
      </c>
    </row>
    <row r="12" spans="1:3">
      <c r="A12" s="6">
        <v>8</v>
      </c>
      <c r="B12" s="7" t="s">
        <v>47</v>
      </c>
      <c r="C12" s="8" t="s">
        <v>48</v>
      </c>
    </row>
    <row r="13" spans="1:3">
      <c r="A13" s="6">
        <v>9</v>
      </c>
      <c r="B13" s="7" t="s">
        <v>49</v>
      </c>
      <c r="C13" s="8" t="s">
        <v>50</v>
      </c>
    </row>
    <row r="14" spans="1:3">
      <c r="A14" s="6">
        <v>10</v>
      </c>
      <c r="B14" s="7" t="s">
        <v>51</v>
      </c>
      <c r="C14" s="8" t="s">
        <v>52</v>
      </c>
    </row>
    <row r="15" spans="1:3">
      <c r="A15" s="6">
        <v>11</v>
      </c>
      <c r="B15" s="7" t="s">
        <v>53</v>
      </c>
      <c r="C15" s="8" t="s">
        <v>54</v>
      </c>
    </row>
    <row r="16" spans="1:3">
      <c r="A16" s="6">
        <v>12</v>
      </c>
      <c r="B16" s="7" t="s">
        <v>55</v>
      </c>
      <c r="C16" s="8" t="s">
        <v>56</v>
      </c>
    </row>
    <row r="17" spans="1:3">
      <c r="A17" s="6">
        <v>13</v>
      </c>
      <c r="B17" s="7" t="s">
        <v>57</v>
      </c>
      <c r="C17" s="8" t="s">
        <v>58</v>
      </c>
    </row>
    <row r="18" spans="1:3">
      <c r="A18" s="6">
        <v>14</v>
      </c>
      <c r="B18" s="7" t="s">
        <v>59</v>
      </c>
      <c r="C18" s="8" t="s">
        <v>60</v>
      </c>
    </row>
    <row r="19" spans="1:3">
      <c r="A19" s="6">
        <v>15</v>
      </c>
      <c r="B19" s="7" t="s">
        <v>61</v>
      </c>
      <c r="C19" s="8" t="s">
        <v>62</v>
      </c>
    </row>
    <row r="20" spans="1:3">
      <c r="A20" s="6">
        <v>16</v>
      </c>
      <c r="B20" s="7" t="s">
        <v>63</v>
      </c>
      <c r="C20" s="8" t="s">
        <v>64</v>
      </c>
    </row>
    <row r="21" spans="1:3">
      <c r="A21" s="6">
        <v>17</v>
      </c>
      <c r="B21" s="7" t="s">
        <v>65</v>
      </c>
      <c r="C21" s="8" t="s">
        <v>66</v>
      </c>
    </row>
    <row r="22" spans="1:3">
      <c r="A22" s="6">
        <v>18</v>
      </c>
      <c r="B22" s="7" t="s">
        <v>67</v>
      </c>
      <c r="C22" s="8" t="s">
        <v>68</v>
      </c>
    </row>
  </sheetData>
  <mergeCells count="2">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Idli.com</vt:lpstr>
      <vt:lpstr>Brand List</vt:lpstr>
      <vt:lpstr>Idli.com!Print_Area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PLUSV</dc:creator>
  <cp:keywords/>
  <dc:description/>
  <cp:lastModifiedBy>Trupti Dalvi</cp:lastModifiedBy>
  <cp:revision/>
  <dcterms:created xsi:type="dcterms:W3CDTF">2010-05-10T12:31:27Z</dcterms:created>
  <dcterms:modified xsi:type="dcterms:W3CDTF">2024-05-14T06:19:49Z</dcterms:modified>
  <cp:category/>
  <cp:contentStatus/>
</cp:coreProperties>
</file>