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travelfoodservices-my.sharepoint.com/personal/dheeraj_yadav_travelfoodservices_com/Documents/TFS Projects/CUBE STOP/Eklera/"/>
    </mc:Choice>
  </mc:AlternateContent>
  <bookViews>
    <workbookView xWindow="0" yWindow="0" windowWidth="20490" windowHeight="7620"/>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'C&amp;I'!$A$1:$G$47</definedName>
    <definedName name="_xlnm._FilterDatabase" localSheetId="5" hidden="1">'ELE APPROVED MAKES'!$A$4:$WVK$56</definedName>
    <definedName name="_xlnm._FilterDatabase" localSheetId="2" hidden="1">Electrical!$A$4:$C$180</definedName>
    <definedName name="_xlnm._FilterDatabase" localSheetId="3" hidden="1">Plumbing!$A$4:$F$51</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'C&amp;I'!$A$1:$G$49</definedName>
    <definedName name="_xlnm.Print_Area" localSheetId="2">Electrical!$A$1:$F$195</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21" l="1"/>
  <c r="F193" i="22"/>
  <c r="F192" i="22"/>
  <c r="F191" i="22"/>
  <c r="F190" i="22"/>
  <c r="F189" i="22"/>
  <c r="F188" i="22"/>
  <c r="F187" i="22"/>
  <c r="F186" i="22"/>
  <c r="F185" i="22"/>
  <c r="F184" i="22"/>
  <c r="F183" i="22"/>
  <c r="F179" i="22"/>
  <c r="F194" i="22" l="1"/>
  <c r="F38" i="22" l="1"/>
  <c r="F37" i="22"/>
  <c r="F36" i="22"/>
  <c r="F35" i="22"/>
  <c r="F34" i="22"/>
  <c r="F33" i="22"/>
  <c r="F32" i="22"/>
  <c r="F31" i="22"/>
  <c r="G4" i="1" l="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8" i="1"/>
  <c r="G42" i="1"/>
  <c r="G43" i="1"/>
  <c r="G44" i="1"/>
  <c r="G45" i="1"/>
  <c r="G46" i="1"/>
  <c r="G47" i="1"/>
  <c r="G48" i="1" l="1"/>
  <c r="D4" i="21" s="1"/>
  <c r="F50" i="25"/>
  <c r="F49" i="25"/>
  <c r="F32" i="25"/>
  <c r="F28" i="25"/>
  <c r="F27" i="25"/>
  <c r="F26" i="25"/>
  <c r="F25" i="25"/>
  <c r="F24" i="25"/>
  <c r="F23" i="25"/>
  <c r="F22" i="25"/>
  <c r="F21" i="25"/>
  <c r="F20" i="25"/>
  <c r="F18" i="25"/>
  <c r="F17" i="25"/>
  <c r="F16" i="25"/>
  <c r="F15" i="25"/>
  <c r="F14" i="25"/>
  <c r="F10" i="25"/>
  <c r="F7" i="25"/>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39" i="22"/>
  <c r="F40" i="22"/>
  <c r="F41" i="22"/>
  <c r="F42" i="22"/>
  <c r="F43" i="22"/>
  <c r="F44" i="22"/>
  <c r="F45" i="22"/>
  <c r="F46" i="22"/>
  <c r="F47" i="22"/>
  <c r="F48" i="22"/>
  <c r="F51" i="22"/>
  <c r="F52" i="22"/>
  <c r="F53" i="22"/>
  <c r="F54" i="22"/>
  <c r="F55" i="22"/>
  <c r="F56" i="22"/>
  <c r="F57" i="22"/>
  <c r="F58" i="22"/>
  <c r="F59" i="22"/>
  <c r="F60" i="22"/>
  <c r="F61" i="22"/>
  <c r="F62" i="22"/>
  <c r="F63" i="22"/>
  <c r="F64" i="22"/>
  <c r="F65" i="22"/>
  <c r="F66" i="22"/>
  <c r="F67" i="22"/>
  <c r="F68" i="22"/>
  <c r="F69" i="22"/>
  <c r="F70" i="22"/>
  <c r="F71" i="22"/>
  <c r="F72" i="22"/>
  <c r="F73" i="22"/>
  <c r="F74" i="22"/>
  <c r="F78" i="22"/>
  <c r="F79" i="22"/>
  <c r="F80" i="22"/>
  <c r="F81" i="22"/>
  <c r="F82" i="22"/>
  <c r="F83" i="22"/>
  <c r="F84" i="22"/>
  <c r="F85" i="22"/>
  <c r="F86" i="22"/>
  <c r="F87" i="22"/>
  <c r="F88" i="22"/>
  <c r="F89" i="22"/>
  <c r="F90" i="22"/>
  <c r="F91" i="22"/>
  <c r="F92" i="22"/>
  <c r="F93" i="22"/>
  <c r="F94" i="22"/>
  <c r="F96" i="22"/>
  <c r="F97" i="22"/>
  <c r="F98" i="22"/>
  <c r="F99" i="22"/>
  <c r="F100" i="22"/>
  <c r="F101" i="22"/>
  <c r="F102" i="22"/>
  <c r="F103" i="22"/>
  <c r="F104" i="22"/>
  <c r="F105" i="22"/>
  <c r="F106" i="22"/>
  <c r="F107" i="22"/>
  <c r="F108" i="22"/>
  <c r="F109" i="22"/>
  <c r="F110" i="22"/>
  <c r="F111" i="22"/>
  <c r="F112"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8" i="22"/>
  <c r="F149" i="22"/>
  <c r="F150" i="22"/>
  <c r="F151" i="22"/>
  <c r="F152" i="22"/>
  <c r="F153" i="22"/>
  <c r="F154" i="22"/>
  <c r="F155" i="22"/>
  <c r="F156" i="22"/>
  <c r="F159" i="22"/>
  <c r="F160" i="22"/>
  <c r="F161" i="22"/>
  <c r="F162" i="22"/>
  <c r="F165" i="22"/>
  <c r="F166" i="22"/>
  <c r="F167" i="22"/>
  <c r="F168" i="22"/>
  <c r="F169" i="22"/>
  <c r="F170" i="22"/>
  <c r="F171" i="22"/>
  <c r="F173" i="22"/>
  <c r="F174" i="22"/>
  <c r="F175" i="22"/>
  <c r="F177" i="22"/>
  <c r="F178" i="22"/>
  <c r="F180" i="22"/>
  <c r="F158" i="22"/>
  <c r="F77" i="22"/>
  <c r="F76" i="22"/>
  <c r="F50" i="22"/>
  <c r="F181" i="22" l="1"/>
  <c r="F176" i="22"/>
  <c r="F51" i="25"/>
  <c r="D7" i="21" s="1"/>
  <c r="E7" i="21" s="1"/>
  <c r="F7" i="21" s="1"/>
  <c r="F51" i="23"/>
  <c r="D6" i="21" s="1"/>
  <c r="E6" i="21" s="1"/>
  <c r="F6" i="21" s="1"/>
  <c r="F75" i="22"/>
  <c r="F163" i="22"/>
  <c r="F49" i="22"/>
  <c r="F157" i="22"/>
  <c r="F145" i="22"/>
  <c r="F95" i="22"/>
  <c r="F113" i="22"/>
  <c r="E4" i="21"/>
  <c r="F4" i="21" s="1"/>
  <c r="F195" i="22" l="1"/>
  <c r="D5" i="21"/>
  <c r="E5" i="21" s="1"/>
  <c r="F5" i="21" s="1"/>
</calcChain>
</file>

<file path=xl/sharedStrings.xml><?xml version="1.0" encoding="utf-8"?>
<sst xmlns="http://schemas.openxmlformats.org/spreadsheetml/2006/main" count="1128" uniqueCount="779">
  <si>
    <t>SR.NO.</t>
  </si>
  <si>
    <t>ITEM</t>
  </si>
  <si>
    <t>DESCRIPTION</t>
  </si>
  <si>
    <t>UNIT</t>
  </si>
  <si>
    <t>QTY.</t>
  </si>
  <si>
    <t>RATE</t>
  </si>
  <si>
    <t>AMOUNT</t>
  </si>
  <si>
    <t>KOTA skirting</t>
  </si>
  <si>
    <t>RFT</t>
  </si>
  <si>
    <t>NOS</t>
  </si>
  <si>
    <t>Dry Store Room Door</t>
  </si>
  <si>
    <t>Back Entry  Door</t>
  </si>
  <si>
    <t>a. Outlet: Bikanervala</t>
  </si>
  <si>
    <t>a</t>
  </si>
  <si>
    <t>b</t>
  </si>
  <si>
    <t>c</t>
  </si>
  <si>
    <t>b. Outlet: Bikanervala</t>
  </si>
  <si>
    <t>Internal Plaster</t>
  </si>
  <si>
    <t>PCC Work</t>
  </si>
  <si>
    <t>IPS Work</t>
  </si>
  <si>
    <t>COBA Work</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</si>
  <si>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</si>
  <si>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</si>
  <si>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</si>
  <si>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</si>
  <si>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</si>
  <si>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</si>
  <si>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</si>
  <si>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</si>
  <si>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</si>
  <si>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</si>
  <si>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</si>
  <si>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</si>
  <si>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</si>
  <si>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</si>
  <si>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</si>
  <si>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</si>
  <si>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</si>
  <si>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</si>
  <si>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</si>
  <si>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</si>
  <si>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</si>
  <si>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</si>
  <si>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</si>
  <si>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</si>
  <si>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</si>
  <si>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</si>
  <si>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</si>
  <si>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</si>
  <si>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</si>
  <si>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</si>
  <si>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</si>
  <si>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</si>
  <si>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</si>
  <si>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</si>
  <si>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</si>
  <si>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</si>
  <si>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</si>
  <si>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</si>
  <si>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</si>
  <si>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</si>
  <si>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</si>
  <si>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</si>
  <si>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</si>
  <si>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</si>
  <si>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</si>
  <si>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</si>
  <si>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</si>
  <si>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</si>
  <si>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</si>
  <si>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</si>
  <si>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</si>
  <si>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</si>
  <si>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</si>
  <si>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</si>
  <si>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</si>
  <si>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</si>
  <si>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</si>
  <si>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</si>
  <si>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</si>
  <si>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</si>
  <si>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</si>
  <si>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</si>
  <si>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</si>
  <si>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</si>
  <si>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</si>
  <si>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</si>
  <si>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</si>
  <si>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</si>
  <si>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</si>
  <si>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</si>
  <si>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</si>
  <si>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</si>
  <si>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</si>
  <si>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</si>
  <si>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</si>
  <si>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</si>
  <si>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</si>
  <si>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</si>
  <si>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</si>
  <si>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</si>
  <si>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</si>
  <si>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</si>
  <si>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</si>
  <si>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</si>
  <si>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</si>
  <si>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</si>
  <si>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</si>
  <si>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</si>
  <si>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</si>
  <si>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</si>
  <si>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</si>
  <si>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</si>
  <si>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</si>
  <si>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</si>
  <si>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</si>
  <si>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</si>
  <si>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</si>
  <si>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</si>
  <si>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</si>
  <si>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</si>
  <si>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</si>
  <si>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</si>
  <si>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</si>
  <si>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</si>
  <si>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</si>
  <si>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</si>
  <si>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</si>
  <si>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</si>
  <si>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</si>
  <si>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</si>
  <si>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</si>
  <si>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</si>
  <si>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</si>
  <si>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</si>
  <si>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</si>
  <si>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</si>
  <si>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</si>
  <si>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</si>
  <si>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</si>
  <si>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</si>
  <si>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</si>
  <si>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</si>
  <si>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</si>
  <si>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</si>
  <si>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</si>
  <si>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</si>
  <si>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</si>
  <si>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</si>
  <si>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</si>
  <si>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</si>
  <si>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</si>
  <si>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</si>
  <si>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</si>
  <si>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</si>
  <si>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</si>
  <si>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</si>
  <si>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</si>
  <si>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</si>
  <si>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</si>
  <si>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</si>
  <si>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</si>
  <si>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</si>
  <si>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</si>
  <si>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</si>
  <si>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</si>
  <si>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</si>
  <si>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</si>
  <si>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</si>
  <si>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</si>
  <si>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</si>
  <si>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</si>
  <si>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</si>
  <si>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</si>
  <si>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</si>
  <si>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</si>
  <si>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</si>
  <si>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</si>
  <si>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</si>
  <si>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</si>
  <si>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</si>
  <si>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</si>
  <si>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</si>
  <si>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</si>
  <si>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</si>
  <si>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</si>
  <si>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</si>
  <si>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</si>
  <si>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</si>
  <si>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</si>
  <si>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</si>
  <si>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</si>
  <si>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</si>
  <si>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</si>
  <si>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</si>
  <si>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</si>
  <si>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</si>
  <si>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</si>
  <si>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</si>
  <si>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</si>
  <si>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</si>
  <si>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</si>
  <si>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</si>
  <si>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</si>
  <si>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</si>
  <si>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</si>
  <si>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</si>
  <si>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</si>
  <si>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</si>
  <si>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</si>
  <si>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</si>
  <si>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</si>
  <si>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</si>
  <si>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Wall Tile Cladding -1           (MOH area)</t>
  </si>
  <si>
    <t>Flooring &amp; Cladding</t>
  </si>
  <si>
    <t xml:space="preserve">False Ceiling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</si>
  <si>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</si>
  <si>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</si>
  <si>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</si>
  <si>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</si>
  <si>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</si>
  <si>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</si>
  <si>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</si>
  <si>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</si>
  <si>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</si>
  <si>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</si>
  <si>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</si>
  <si>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</si>
  <si>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</si>
  <si>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</si>
  <si>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</si>
  <si>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</si>
  <si>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</si>
  <si>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</si>
  <si>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</si>
  <si>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</si>
  <si>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Sq.ft.</t>
  </si>
  <si>
    <t>SFT</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</si>
  <si>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</si>
  <si>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</si>
  <si>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</si>
  <si>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</si>
  <si>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</si>
  <si>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</si>
  <si>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</si>
  <si>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</si>
  <si>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</si>
  <si>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</si>
  <si>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</si>
  <si>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</si>
  <si>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</si>
  <si>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</si>
  <si>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</si>
  <si>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</si>
  <si>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</si>
  <si>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</si>
  <si>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</si>
  <si>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</si>
  <si>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</si>
  <si>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</si>
  <si>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</si>
  <si>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</si>
  <si>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</si>
  <si>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</si>
  <si>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</si>
  <si>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</si>
  <si>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</si>
  <si>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</si>
  <si>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</si>
  <si>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</si>
  <si>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</si>
  <si>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</si>
  <si>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</si>
  <si>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</si>
  <si>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</si>
  <si>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</si>
  <si>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</si>
  <si>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</si>
  <si>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</si>
  <si>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</si>
  <si>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</si>
  <si>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</si>
  <si>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</si>
  <si>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</si>
  <si>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</si>
  <si>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</si>
  <si>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</si>
  <si>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</si>
  <si>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</si>
  <si>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</si>
  <si>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</si>
  <si>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</si>
  <si>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</si>
  <si>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</si>
  <si>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</si>
  <si>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</si>
  <si>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</si>
  <si>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</si>
  <si>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</si>
  <si>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</si>
  <si>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</si>
  <si>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</si>
  <si>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</si>
  <si>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</si>
  <si>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</si>
  <si>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</si>
  <si>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</si>
  <si>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</si>
  <si>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</si>
  <si>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</si>
  <si>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</si>
  <si>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</si>
  <si>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</si>
  <si>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</si>
  <si>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</si>
  <si>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</si>
  <si>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</si>
  <si>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</si>
  <si>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</si>
  <si>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</si>
  <si>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</si>
  <si>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</si>
  <si>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</si>
  <si>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</si>
  <si>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</si>
  <si>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</si>
  <si>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</si>
  <si>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</si>
  <si>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</si>
  <si>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</si>
  <si>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</si>
  <si>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</si>
  <si>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</si>
  <si>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</si>
  <si>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</si>
  <si>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</si>
  <si>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</si>
  <si>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</si>
  <si>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</si>
  <si>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</si>
  <si>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</si>
  <si>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</si>
  <si>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</si>
  <si>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</si>
  <si>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</si>
  <si>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</si>
  <si>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</si>
  <si>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</si>
  <si>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</si>
  <si>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</si>
  <si>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</si>
  <si>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</si>
  <si>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</si>
  <si>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</si>
  <si>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</si>
  <si>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</si>
  <si>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</si>
  <si>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</si>
  <si>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</si>
  <si>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</si>
  <si>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</si>
  <si>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</si>
  <si>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</si>
  <si>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</si>
  <si>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</si>
  <si>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</si>
  <si>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</si>
  <si>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</si>
  <si>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</si>
  <si>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</si>
  <si>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</si>
  <si>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</si>
  <si>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</si>
  <si>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</si>
  <si>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</si>
  <si>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</si>
  <si>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</si>
  <si>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</si>
  <si>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</si>
  <si>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</si>
  <si>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</si>
  <si>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</si>
  <si>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</si>
  <si>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</si>
  <si>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</si>
  <si>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</si>
  <si>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</si>
  <si>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</si>
  <si>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</si>
  <si>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</si>
  <si>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</si>
  <si>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</si>
  <si>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</si>
  <si>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</si>
  <si>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</si>
  <si>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</si>
  <si>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</si>
  <si>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</si>
  <si>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</si>
  <si>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</si>
  <si>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</si>
  <si>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</si>
  <si>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</si>
  <si>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</si>
  <si>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</si>
  <si>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</si>
  <si>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</si>
  <si>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</si>
  <si>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</si>
  <si>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</si>
  <si>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</si>
  <si>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</si>
  <si>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</si>
  <si>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</si>
  <si>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</si>
  <si>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</si>
  <si>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</si>
  <si>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</si>
  <si>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</si>
  <si>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</si>
  <si>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</si>
  <si>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</si>
  <si>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</si>
  <si>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</si>
  <si>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</si>
  <si>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</si>
  <si>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</si>
  <si>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</si>
  <si>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</si>
  <si>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</si>
  <si>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</si>
  <si>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</si>
  <si>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</si>
  <si>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</si>
  <si>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</si>
  <si>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</si>
  <si>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</si>
  <si>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</si>
  <si>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</si>
  <si>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</si>
  <si>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</si>
  <si>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</si>
  <si>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</si>
  <si>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</si>
  <si>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</si>
  <si>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</si>
  <si>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</si>
  <si>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</si>
  <si>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</si>
  <si>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</si>
  <si>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</si>
  <si>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</si>
  <si>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</si>
  <si>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</si>
  <si>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7.1.2</t>
  </si>
  <si>
    <t>7.1.3</t>
  </si>
  <si>
    <t>HANGING LIGHT</t>
  </si>
  <si>
    <t>7.1.4</t>
  </si>
  <si>
    <t>TRACK LIGHT</t>
  </si>
  <si>
    <t>7.1.6</t>
  </si>
  <si>
    <t>LED STRIP (15 M)</t>
  </si>
  <si>
    <t>7.1.7</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</si>
  <si>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</si>
  <si>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</si>
  <si>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</si>
  <si>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</si>
  <si>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</si>
  <si>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</si>
  <si>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</si>
  <si>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</si>
  <si>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</si>
  <si>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</si>
  <si>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</si>
  <si>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</si>
  <si>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</si>
  <si>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</si>
  <si>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</si>
  <si>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</si>
  <si>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</si>
  <si>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</si>
  <si>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</si>
  <si>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</si>
  <si>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</si>
  <si>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</si>
  <si>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</si>
  <si>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</si>
  <si>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</si>
  <si>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</si>
  <si>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</si>
  <si>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</si>
  <si>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</si>
  <si>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</si>
  <si>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</si>
  <si>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</si>
  <si>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</si>
  <si>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</si>
  <si>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</si>
  <si>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</si>
  <si>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</si>
  <si>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</si>
  <si>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</si>
  <si>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</si>
  <si>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</si>
  <si>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</si>
  <si>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</si>
  <si>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</si>
  <si>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</si>
  <si>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</si>
  <si>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</si>
  <si>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</si>
  <si>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</si>
  <si>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</si>
  <si>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</si>
  <si>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</si>
  <si>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</si>
  <si>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</si>
  <si>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</si>
  <si>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</si>
  <si>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</si>
  <si>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</si>
  <si>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</si>
  <si>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</si>
  <si>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</si>
  <si>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</si>
  <si>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</si>
  <si>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</si>
  <si>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</si>
  <si>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</si>
  <si>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</si>
  <si>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</si>
  <si>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</si>
  <si>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</si>
  <si>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</si>
  <si>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</si>
  <si>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</si>
  <si>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</si>
  <si>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</si>
  <si>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</si>
  <si>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</si>
  <si>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</si>
  <si>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</si>
  <si>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</si>
  <si>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</si>
  <si>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</si>
  <si>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</si>
  <si>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</si>
  <si>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</si>
  <si>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</si>
  <si>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</si>
  <si>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</si>
  <si>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</si>
  <si>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</si>
  <si>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</si>
  <si>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</si>
  <si>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</si>
  <si>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</si>
  <si>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</si>
  <si>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</si>
  <si>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</si>
  <si>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</si>
  <si>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</si>
  <si>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</si>
  <si>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</si>
  <si>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</si>
  <si>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</si>
  <si>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</si>
  <si>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</si>
  <si>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</si>
  <si>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</si>
  <si>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</si>
  <si>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</si>
  <si>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</si>
  <si>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</si>
  <si>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</si>
  <si>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</si>
  <si>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</si>
  <si>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</si>
  <si>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</si>
  <si>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</si>
  <si>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</si>
  <si>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</si>
  <si>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</si>
  <si>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</si>
  <si>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</si>
  <si>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</si>
  <si>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</si>
  <si>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</si>
  <si>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</si>
  <si>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</si>
  <si>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</si>
  <si>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</si>
  <si>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</si>
  <si>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</si>
  <si>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</si>
  <si>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</si>
  <si>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</si>
  <si>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</si>
  <si>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</si>
  <si>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</si>
  <si>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</si>
  <si>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</si>
  <si>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</si>
  <si>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</si>
  <si>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</si>
  <si>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</si>
  <si>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</si>
  <si>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</si>
  <si>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</si>
  <si>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</si>
  <si>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</si>
  <si>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</si>
  <si>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</si>
  <si>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</si>
  <si>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</si>
  <si>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</si>
  <si>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</si>
  <si>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</si>
  <si>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</si>
  <si>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</si>
  <si>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</si>
  <si>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</si>
  <si>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</si>
  <si>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</si>
  <si>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</si>
  <si>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</si>
  <si>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</si>
  <si>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</si>
  <si>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</si>
  <si>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</si>
  <si>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</si>
  <si>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</si>
  <si>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</si>
  <si>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</si>
  <si>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</si>
  <si>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</si>
  <si>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</si>
  <si>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</si>
  <si>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</si>
  <si>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</si>
  <si>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</si>
  <si>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</si>
  <si>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</si>
  <si>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</si>
  <si>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</si>
  <si>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</si>
  <si>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</si>
  <si>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</si>
  <si>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</si>
  <si>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</si>
  <si>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</si>
  <si>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</si>
  <si>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</si>
  <si>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</si>
  <si>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</si>
  <si>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</si>
  <si>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</si>
  <si>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</si>
  <si>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</si>
  <si>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</si>
  <si>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</si>
  <si>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</si>
  <si>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</si>
  <si>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</si>
  <si>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</si>
  <si>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</si>
  <si>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</si>
  <si>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</si>
  <si>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</si>
  <si>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</si>
  <si>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</si>
  <si>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</si>
  <si>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</si>
  <si>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</si>
  <si>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</si>
  <si>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</si>
  <si>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</si>
  <si>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</si>
  <si>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</si>
  <si>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</si>
  <si>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</si>
  <si>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</si>
  <si>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</si>
  <si>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</si>
  <si>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</si>
  <si>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</si>
  <si>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</si>
  <si>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</si>
  <si>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</si>
  <si>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</si>
  <si>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</si>
  <si>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</si>
  <si>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</si>
  <si>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</si>
  <si>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</si>
  <si>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</si>
  <si>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</si>
  <si>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</si>
  <si>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</si>
  <si>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</si>
  <si>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</si>
  <si>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</si>
  <si>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</si>
  <si>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</si>
  <si>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</si>
  <si>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</si>
  <si>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</si>
  <si>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</si>
  <si>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</si>
  <si>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</si>
  <si>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</si>
  <si>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</si>
  <si>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</si>
  <si>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</si>
  <si>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</si>
  <si>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</si>
  <si>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</si>
  <si>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</si>
  <si>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</si>
  <si>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</si>
  <si>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</si>
  <si>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</si>
  <si>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</si>
  <si>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</si>
  <si>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</si>
  <si>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</si>
  <si>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</si>
  <si>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</si>
  <si>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</si>
  <si>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</si>
  <si>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</si>
  <si>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</si>
  <si>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</si>
  <si>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</si>
  <si>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</si>
  <si>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</si>
  <si>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</si>
  <si>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</si>
  <si>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</si>
  <si>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</si>
  <si>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</si>
  <si>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</si>
  <si>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HEAVY M.S Work &amp; Framework</t>
  </si>
  <si>
    <t>KG</t>
  </si>
  <si>
    <t>False ceilling</t>
  </si>
  <si>
    <t>Carpentry Work</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</si>
  <si>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complete.-MOH Area</t>
  </si>
  <si>
    <t>Kota stone slab flooring over 20 mm (average) thick base laid over and jointed with grey cement slurry mixed with pigment to match the shade of the slab including rubbing and polishing complete with base of cement mortar 1 : 4 (1 cement : 4 coarse sand) : 25 mm thick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</si>
  <si>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specification.-Kitchen at 250mm</t>
  </si>
  <si>
    <t>0</t>
  </si>
  <si>
    <t>250</t>
  </si>
  <si>
    <t>450</t>
  </si>
  <si>
    <t>170</t>
  </si>
  <si>
    <t>120</t>
  </si>
  <si>
    <t>10</t>
  </si>
  <si>
    <t>650</t>
  </si>
  <si>
    <t>1450</t>
  </si>
  <si>
    <t>200</t>
  </si>
  <si>
    <t>1</t>
  </si>
  <si>
    <t>50</t>
  </si>
  <si>
    <t>7</t>
  </si>
  <si>
    <t>13 mm Thick</t>
  </si>
  <si>
    <t>GRAND TOTAL</t>
  </si>
  <si>
    <t>600x600 square LED panel lights 36w - 6000kelvin</t>
  </si>
  <si>
    <t>ROUND CEILING LIGHT 10w-20w - 3000kelvin</t>
  </si>
  <si>
    <t>T5 LED WALL LIGHT 28w- 6000kevin</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</si>
  <si>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</si>
  <si>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</si>
  <si>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</si>
  <si>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</si>
  <si>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</si>
  <si>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</si>
  <si>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</si>
  <si>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</si>
  <si>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</si>
  <si>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</si>
  <si>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</si>
  <si>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</si>
  <si>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Supply installation testing and comissioning of Hood supression system(Ceasefire or equivalent).</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</si>
  <si>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 Including Awing of polycarbonate sheet for RO and other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</si>
</sst>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 numFmtId="171" formatCode="_ * #,##0.0_ ;_ * \-#,##0.0_ ;_ * &quot;-&quot;??_ ;_ @_ "/>
  </numFmts>
  <fonts count="5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
      <sz val="11"/>
      <name val="Cambria"/>
    </font>
    <font>
      <b/>
      <i/>
      <sz val="11"/>
      <color theme="1"/>
      <name val="Calibri"/>
      <family val="2"/>
      <scheme val="minor"/>
    </font>
    <font>
      <b/>
      <sz val="12"/>
      <color theme="1"/>
      <name val="Times New Roman"/>
      <family val="1"/>
    </font>
    <font>
      <b/>
      <sz val="10"/>
      <color theme="1"/>
      <name val="Times New Roman"/>
      <family val="1"/>
    </font>
    <font>
      <sz val="10"/>
      <name val="Times New Roman"/>
      <family val="1"/>
    </font>
    <font>
      <sz val="10"/>
      <color rgb="FF000000"/>
      <name val="Times New Roman"/>
      <family val="1"/>
    </font>
    <font>
      <sz val="10"/>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rgb="FF000000"/>
      </patternFill>
    </fill>
  </fills>
  <borders count="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indexed="64"/>
      </left>
      <right style="medium">
        <color indexed="64"/>
      </right>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s>
  <cellStyleXfs count="24">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29" fillId="0" borderId="0"/>
    <xf numFmtId="0" fontId="1" fillId="0" borderId="0"/>
    <xf numFmtId="0" fontId="34" fillId="0" borderId="0"/>
    <xf numFmtId="164" fontId="29" fillId="0" borderId="0" applyFont="0" applyFill="0" applyBorder="0" applyAlignment="0" applyProtection="0"/>
    <xf numFmtId="0" fontId="3" fillId="0" borderId="0"/>
    <xf numFmtId="0" fontId="29" fillId="0" borderId="0"/>
    <xf numFmtId="170" fontId="3" fillId="0" borderId="0" applyFill="0" applyBorder="0" applyAlignment="0" applyProtection="0"/>
    <xf numFmtId="0" fontId="42" fillId="0" borderId="0"/>
    <xf numFmtId="43" fontId="1" fillId="0" borderId="0" applyFont="0" applyFill="0" applyBorder="0" applyAlignment="0" applyProtection="0"/>
  </cellStyleXfs>
  <cellXfs count="370">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0" fontId="13" fillId="0" borderId="0" xfId="0" applyFont="1"/>
    <xf numFmtId="0" fontId="21" fillId="0" borderId="0" xfId="0" applyFont="1"/>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top"/>
      <protection locked="0"/>
    </xf>
    <xf numFmtId="43" fontId="20" fillId="0" borderId="1" xfId="13" applyFont="1" applyFill="1" applyBorder="1" applyAlignment="1" applyProtection="1">
      <alignment horizontal="center" vertical="center"/>
      <protection locked="0"/>
    </xf>
    <xf numFmtId="0" fontId="27" fillId="2" borderId="0" xfId="15" applyFont="1" applyFill="1" applyProtection="1">
      <protection locked="0"/>
    </xf>
    <xf numFmtId="165" fontId="30" fillId="0" borderId="1" xfId="15" applyNumberFormat="1" applyFont="1" applyBorder="1" applyAlignment="1" applyProtection="1">
      <alignment horizontal="center" vertical="center" wrapText="1"/>
      <protection locked="0"/>
    </xf>
    <xf numFmtId="0" fontId="30" fillId="0" borderId="1" xfId="15" applyFont="1" applyBorder="1" applyAlignment="1" applyProtection="1">
      <alignment horizontal="center" vertical="center"/>
      <protection locked="0"/>
    </xf>
    <xf numFmtId="1" fontId="30" fillId="0" borderId="1" xfId="15" applyNumberFormat="1" applyFont="1" applyBorder="1" applyAlignment="1" applyProtection="1">
      <alignment horizontal="center" vertical="center" wrapText="1"/>
      <protection locked="0"/>
    </xf>
    <xf numFmtId="43" fontId="30" fillId="0" borderId="1" xfId="13" applyFont="1" applyFill="1" applyBorder="1" applyAlignment="1" applyProtection="1">
      <alignment horizontal="center" vertical="center" wrapText="1"/>
      <protection locked="0"/>
    </xf>
    <xf numFmtId="166" fontId="30" fillId="0" borderId="1" xfId="13" applyNumberFormat="1" applyFont="1" applyFill="1" applyBorder="1" applyAlignment="1" applyProtection="1">
      <alignment horizontal="center" vertical="center" wrapText="1"/>
      <protection locked="0"/>
    </xf>
    <xf numFmtId="0" fontId="31"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2"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43" fontId="20" fillId="0" borderId="1" xfId="13" applyFont="1" applyFill="1" applyBorder="1" applyAlignment="1" applyProtection="1">
      <alignment horizontal="center" vertical="top" wrapText="1"/>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2"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43"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0" fontId="32"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3"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2"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Protection="1">
      <protection locked="0"/>
    </xf>
    <xf numFmtId="0" fontId="32" fillId="0" borderId="1" xfId="15" applyFont="1" applyBorder="1" applyAlignment="1" applyProtection="1">
      <alignment horizontal="left" vertical="top"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43"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5" fontId="20" fillId="0" borderId="1" xfId="15" quotePrefix="1" applyNumberFormat="1" applyFont="1" applyBorder="1" applyAlignment="1" applyProtection="1">
      <alignment horizontal="center" vertical="top" wrapText="1"/>
      <protection locked="0"/>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Alignment="1">
      <alignment vertical="center"/>
    </xf>
    <xf numFmtId="0" fontId="15" fillId="0" borderId="1" xfId="0" applyFont="1" applyBorder="1" applyAlignment="1">
      <alignment horizontal="center" vertical="center" readingOrder="1"/>
    </xf>
    <xf numFmtId="164" fontId="15" fillId="0" borderId="1" xfId="18" applyFont="1" applyFill="1" applyBorder="1" applyAlignment="1">
      <alignment horizontal="center" vertical="center" readingOrder="1"/>
    </xf>
    <xf numFmtId="0" fontId="35" fillId="0" borderId="0" xfId="0" applyFont="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20" fillId="0" borderId="1" xfId="0" applyFont="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Alignment="1">
      <alignment vertical="center"/>
    </xf>
    <xf numFmtId="0" fontId="20" fillId="0" borderId="1" xfId="0" applyFont="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Border="1" applyAlignment="1">
      <alignment vertical="center"/>
    </xf>
    <xf numFmtId="0" fontId="20" fillId="0" borderId="1" xfId="0" applyFont="1" applyBorder="1" applyAlignment="1">
      <alignment horizontal="justify" vertical="center" wrapText="1"/>
    </xf>
    <xf numFmtId="0" fontId="20" fillId="0" borderId="1" xfId="0" applyFont="1" applyBorder="1" applyAlignment="1">
      <alignment horizontal="left" vertical="center" wrapText="1"/>
    </xf>
    <xf numFmtId="4" fontId="20" fillId="0" borderId="1" xfId="19" applyNumberFormat="1" applyFont="1" applyBorder="1" applyAlignment="1">
      <alignment horizontal="center" vertical="center"/>
    </xf>
    <xf numFmtId="0" fontId="20" fillId="0" borderId="1" xfId="0" applyFont="1" applyBorder="1" applyAlignment="1" applyProtection="1">
      <alignment vertical="center" wrapText="1"/>
      <protection locked="0"/>
    </xf>
    <xf numFmtId="0" fontId="20" fillId="0" borderId="1" xfId="12" applyFont="1" applyBorder="1" applyAlignment="1">
      <alignment horizontal="left" vertical="center" wrapText="1"/>
    </xf>
    <xf numFmtId="0" fontId="20" fillId="0" borderId="1" xfId="12" applyFont="1" applyBorder="1" applyAlignment="1">
      <alignment horizontal="center" vertical="center" wrapText="1"/>
    </xf>
    <xf numFmtId="165" fontId="22" fillId="0" borderId="1" xfId="19" applyNumberFormat="1" applyFont="1" applyBorder="1" applyAlignment="1" applyProtection="1">
      <alignment horizontal="center" vertical="center" wrapText="1"/>
      <protection locked="0"/>
    </xf>
    <xf numFmtId="0" fontId="32" fillId="0" borderId="1" xfId="19" applyFont="1" applyBorder="1" applyAlignment="1" applyProtection="1">
      <alignment vertical="center"/>
      <protection locked="0"/>
    </xf>
    <xf numFmtId="0" fontId="22" fillId="0" borderId="1" xfId="19" applyFont="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Border="1" applyAlignment="1">
      <alignment horizontal="center" vertical="center"/>
    </xf>
    <xf numFmtId="0" fontId="22" fillId="0" borderId="1" xfId="19" applyFont="1" applyBorder="1" applyAlignment="1">
      <alignment horizontal="left" vertical="center" wrapText="1" shrinkToFit="1"/>
    </xf>
    <xf numFmtId="0" fontId="22" fillId="0" borderId="1" xfId="19" applyFont="1" applyBorder="1" applyAlignment="1">
      <alignment horizontal="center" vertical="center" shrinkToFit="1"/>
    </xf>
    <xf numFmtId="0" fontId="20" fillId="0" borderId="1" xfId="20" applyFont="1" applyBorder="1" applyAlignment="1">
      <alignment vertical="center" wrapText="1"/>
    </xf>
    <xf numFmtId="0" fontId="20" fillId="0" borderId="1" xfId="1" applyFont="1" applyBorder="1" applyAlignment="1">
      <alignment horizontal="center" vertical="center"/>
    </xf>
    <xf numFmtId="0" fontId="20" fillId="0" borderId="1" xfId="1" applyFont="1" applyBorder="1" applyAlignment="1">
      <alignment vertical="center" wrapText="1"/>
    </xf>
    <xf numFmtId="170" fontId="20" fillId="0" borderId="1" xfId="21"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170" fontId="30" fillId="0" borderId="1" xfId="18" applyNumberFormat="1" applyFont="1" applyFill="1" applyBorder="1" applyAlignment="1" applyProtection="1">
      <alignment vertical="center"/>
    </xf>
    <xf numFmtId="164" fontId="30" fillId="0" borderId="1" xfId="18" applyFont="1" applyFill="1" applyBorder="1" applyAlignment="1">
      <alignment vertical="center"/>
    </xf>
    <xf numFmtId="164" fontId="31" fillId="0" borderId="1" xfId="18" applyFont="1" applyFill="1" applyBorder="1" applyAlignment="1">
      <alignment horizontal="center" vertical="center"/>
    </xf>
    <xf numFmtId="0" fontId="31" fillId="0" borderId="0" xfId="0" applyFont="1" applyAlignment="1">
      <alignment vertical="center"/>
    </xf>
    <xf numFmtId="164" fontId="27" fillId="0" borderId="0" xfId="18" applyFont="1" applyFill="1" applyAlignment="1">
      <alignment vertical="center"/>
    </xf>
    <xf numFmtId="0" fontId="36" fillId="0" borderId="0" xfId="15" applyFont="1"/>
    <xf numFmtId="0" fontId="36" fillId="0" borderId="0" xfId="15" applyFont="1" applyAlignment="1">
      <alignment vertical="top" wrapText="1"/>
    </xf>
    <xf numFmtId="0" fontId="39" fillId="0" borderId="1" xfId="15" applyFont="1" applyBorder="1" applyAlignment="1">
      <alignment horizontal="center" vertical="center" wrapText="1"/>
    </xf>
    <xf numFmtId="0" fontId="39" fillId="0" borderId="1" xfId="15" applyFont="1" applyBorder="1" applyAlignment="1">
      <alignment vertical="center" wrapText="1"/>
    </xf>
    <xf numFmtId="0" fontId="39" fillId="0" borderId="1" xfId="15" applyFont="1" applyBorder="1" applyAlignment="1">
      <alignment horizontal="justify" vertical="center" wrapText="1"/>
    </xf>
    <xf numFmtId="0" fontId="36" fillId="0" borderId="1" xfId="15" applyFont="1" applyBorder="1" applyAlignment="1">
      <alignment horizontal="center" vertical="center" wrapText="1"/>
    </xf>
    <xf numFmtId="0" fontId="36" fillId="0" borderId="1" xfId="15" applyFont="1" applyBorder="1" applyAlignment="1">
      <alignment horizontal="justify" vertical="center" wrapText="1"/>
    </xf>
    <xf numFmtId="0" fontId="36" fillId="0" borderId="0" xfId="15" applyFont="1" applyAlignment="1">
      <alignment horizontal="center" vertical="center"/>
    </xf>
    <xf numFmtId="0" fontId="36" fillId="0" borderId="0" xfId="15" applyFont="1" applyAlignment="1">
      <alignment horizontal="center"/>
    </xf>
    <xf numFmtId="0" fontId="3" fillId="0" borderId="0" xfId="0" applyFont="1"/>
    <xf numFmtId="4" fontId="41" fillId="7" borderId="1" xfId="0" applyNumberFormat="1" applyFont="1" applyFill="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41"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1"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0" fontId="41" fillId="0" borderId="1" xfId="0" applyFont="1" applyBorder="1" applyAlignment="1">
      <alignment horizontal="left" wrapText="1"/>
    </xf>
    <xf numFmtId="0" fontId="41" fillId="0" borderId="1" xfId="0" applyFont="1" applyBorder="1" applyAlignment="1">
      <alignment horizontal="left"/>
    </xf>
    <xf numFmtId="0" fontId="3" fillId="0" borderId="1" xfId="0" applyFont="1" applyBorder="1" applyAlignment="1">
      <alignment horizontal="center"/>
    </xf>
    <xf numFmtId="0" fontId="41" fillId="6" borderId="1" xfId="0" applyFont="1" applyFill="1" applyBorder="1" applyAlignment="1">
      <alignment horizontal="justify" vertical="center" wrapText="1"/>
    </xf>
    <xf numFmtId="3" fontId="41" fillId="7" borderId="1" xfId="3" applyNumberFormat="1" applyFont="1" applyFill="1" applyBorder="1" applyAlignment="1">
      <alignment horizontal="center" vertical="center" wrapText="1"/>
    </xf>
    <xf numFmtId="0" fontId="41" fillId="0" borderId="0" xfId="3" applyFont="1" applyAlignment="1">
      <alignment horizontal="center" vertical="center"/>
    </xf>
    <xf numFmtId="0" fontId="3" fillId="0" borderId="0" xfId="3"/>
    <xf numFmtId="0" fontId="3" fillId="0" borderId="0" xfId="3" applyAlignment="1">
      <alignment horizontal="center"/>
    </xf>
    <xf numFmtId="4" fontId="3" fillId="0" borderId="0" xfId="3" applyNumberFormat="1" applyAlignment="1">
      <alignment horizontal="center"/>
    </xf>
    <xf numFmtId="0" fontId="41" fillId="0" borderId="0" xfId="0" applyFont="1"/>
    <xf numFmtId="0" fontId="43" fillId="0" borderId="0" xfId="0" applyFont="1"/>
    <xf numFmtId="0" fontId="44" fillId="7" borderId="1" xfId="0" applyFont="1" applyFill="1" applyBorder="1" applyAlignment="1">
      <alignment horizontal="center" vertical="center" wrapText="1"/>
    </xf>
    <xf numFmtId="0" fontId="44" fillId="7" borderId="1" xfId="0" applyFont="1" applyFill="1" applyBorder="1" applyAlignment="1">
      <alignment horizontal="justify"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5" fillId="0" borderId="1" xfId="0" applyFont="1" applyBorder="1" applyAlignment="1">
      <alignment vertical="center" wrapText="1"/>
    </xf>
    <xf numFmtId="0" fontId="43" fillId="0" borderId="1" xfId="0" applyFont="1" applyBorder="1"/>
    <xf numFmtId="0" fontId="43" fillId="0" borderId="0" xfId="0" applyFont="1" applyAlignment="1">
      <alignment horizontal="center"/>
    </xf>
    <xf numFmtId="0" fontId="0" fillId="0" borderId="17" xfId="0" applyBorder="1" applyAlignment="1">
      <alignment horizontal="center" vertical="center"/>
    </xf>
    <xf numFmtId="0" fontId="22" fillId="0" borderId="33" xfId="0" applyFont="1" applyBorder="1" applyAlignment="1">
      <alignment horizontal="center" vertical="top" wrapText="1"/>
    </xf>
    <xf numFmtId="0" fontId="22" fillId="0" borderId="34" xfId="0" applyFont="1" applyBorder="1" applyAlignment="1">
      <alignment horizontal="center" vertical="top" wrapText="1"/>
    </xf>
    <xf numFmtId="43" fontId="22" fillId="0" borderId="34" xfId="13" applyFont="1" applyFill="1" applyBorder="1" applyAlignment="1">
      <alignment horizontal="center" vertical="top" wrapText="1"/>
    </xf>
    <xf numFmtId="43" fontId="22" fillId="0" borderId="35" xfId="13" applyFont="1" applyFill="1" applyBorder="1" applyAlignment="1">
      <alignment horizontal="left" vertical="top" wrapText="1" indent="2"/>
    </xf>
    <xf numFmtId="1" fontId="19" fillId="0" borderId="1" xfId="0" applyNumberFormat="1" applyFont="1" applyBorder="1" applyAlignment="1">
      <alignment horizontal="center" vertical="center" shrinkToFit="1"/>
    </xf>
    <xf numFmtId="0" fontId="20" fillId="0" borderId="1" xfId="0" applyFont="1" applyBorder="1" applyAlignment="1">
      <alignment horizontal="center" vertical="top" wrapText="1"/>
    </xf>
    <xf numFmtId="0" fontId="20" fillId="0" borderId="1" xfId="0" applyFont="1" applyBorder="1" applyAlignment="1">
      <alignment horizontal="center" vertical="center" wrapText="1"/>
    </xf>
    <xf numFmtId="43" fontId="19" fillId="0" borderId="1" xfId="13" applyFont="1" applyFill="1" applyBorder="1" applyAlignment="1">
      <alignment horizontal="center" vertical="center" shrinkToFit="1"/>
    </xf>
    <xf numFmtId="43" fontId="19" fillId="0" borderId="1" xfId="13" applyFont="1" applyFill="1" applyBorder="1" applyAlignment="1">
      <alignment horizontal="left" vertical="center" shrinkToFit="1"/>
    </xf>
    <xf numFmtId="0" fontId="21" fillId="0" borderId="1" xfId="0" applyFont="1" applyBorder="1"/>
    <xf numFmtId="0" fontId="20" fillId="0" borderId="1" xfId="0" applyFont="1" applyBorder="1" applyAlignment="1">
      <alignment horizontal="left" vertical="center"/>
    </xf>
    <xf numFmtId="1" fontId="20" fillId="0" borderId="1" xfId="0" quotePrefix="1" applyNumberFormat="1" applyFont="1" applyBorder="1" applyAlignment="1">
      <alignment horizontal="justify" vertical="justify" wrapText="1"/>
    </xf>
    <xf numFmtId="0" fontId="19" fillId="0" borderId="1" xfId="0" applyFont="1" applyBorder="1" applyAlignment="1">
      <alignment horizontal="justify" vertical="center" wrapText="1"/>
    </xf>
    <xf numFmtId="0" fontId="20" fillId="0" borderId="1" xfId="0" applyFont="1" applyBorder="1" applyAlignment="1">
      <alignment horizontal="left" vertical="top" wrapText="1"/>
    </xf>
    <xf numFmtId="0" fontId="21" fillId="0" borderId="1" xfId="0" applyFont="1" applyBorder="1" applyAlignment="1">
      <alignment horizontal="center" vertical="top" wrapText="1"/>
    </xf>
    <xf numFmtId="0" fontId="21" fillId="0" borderId="1" xfId="0" applyFont="1" applyBorder="1" applyAlignment="1">
      <alignment horizontal="center" wrapText="1"/>
    </xf>
    <xf numFmtId="0" fontId="21" fillId="0" borderId="1" xfId="0" applyFont="1" applyBorder="1" applyAlignment="1">
      <alignment horizontal="left" vertical="center" wrapText="1"/>
    </xf>
    <xf numFmtId="1" fontId="19" fillId="0" borderId="1" xfId="0" applyNumberFormat="1" applyFont="1" applyBorder="1" applyAlignment="1">
      <alignment horizontal="center" vertical="top" shrinkToFit="1"/>
    </xf>
    <xf numFmtId="0" fontId="21" fillId="0" borderId="1" xfId="0" applyFont="1" applyBorder="1" applyAlignment="1">
      <alignment horizontal="left" wrapText="1"/>
    </xf>
    <xf numFmtId="0" fontId="21" fillId="0" borderId="1" xfId="0" applyFont="1" applyBorder="1" applyAlignment="1">
      <alignment vertical="top" wrapText="1"/>
    </xf>
    <xf numFmtId="0" fontId="21" fillId="0" borderId="1" xfId="0" applyFont="1" applyBorder="1" applyAlignment="1">
      <alignment horizontal="center" vertical="center" wrapText="1"/>
    </xf>
    <xf numFmtId="0" fontId="21" fillId="0" borderId="1" xfId="0" applyFont="1" applyBorder="1" applyAlignment="1">
      <alignment wrapText="1"/>
    </xf>
    <xf numFmtId="0" fontId="21" fillId="0" borderId="1" xfId="0" applyFont="1" applyBorder="1" applyAlignment="1">
      <alignment horizontal="left" vertical="center" wrapText="1" shrinkToFit="1"/>
    </xf>
    <xf numFmtId="0" fontId="21" fillId="0" borderId="1" xfId="0"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Border="1" applyAlignment="1">
      <alignment vertical="center" wrapText="1"/>
    </xf>
    <xf numFmtId="0" fontId="20" fillId="0" borderId="1" xfId="0" applyFont="1" applyBorder="1" applyAlignment="1">
      <alignment horizontal="right" wrapText="1"/>
    </xf>
    <xf numFmtId="165" fontId="19" fillId="0" borderId="1" xfId="0" applyNumberFormat="1" applyFont="1" applyBorder="1" applyAlignment="1">
      <alignment horizontal="center" vertical="center" wrapText="1" shrinkToFit="1"/>
    </xf>
    <xf numFmtId="0" fontId="20" fillId="0" borderId="1" xfId="0" applyFont="1" applyBorder="1" applyAlignment="1">
      <alignment horizontal="justify" vertical="center" wrapText="1" shrinkToFit="1"/>
    </xf>
    <xf numFmtId="0" fontId="21" fillId="0" borderId="1" xfId="0" applyFont="1" applyBorder="1" applyAlignment="1">
      <alignment horizontal="center"/>
    </xf>
    <xf numFmtId="165" fontId="19" fillId="0" borderId="1" xfId="0" applyNumberFormat="1" applyFont="1" applyBorder="1" applyAlignment="1">
      <alignment horizontal="center" vertical="center" shrinkToFit="1"/>
    </xf>
    <xf numFmtId="0" fontId="26" fillId="0" borderId="1" xfId="0" applyFont="1" applyBorder="1" applyAlignment="1">
      <alignment vertical="center" wrapText="1"/>
    </xf>
    <xf numFmtId="165" fontId="19" fillId="0" borderId="1" xfId="0" applyNumberFormat="1" applyFont="1" applyBorder="1" applyAlignment="1">
      <alignment horizontal="left" vertical="center" shrinkToFit="1"/>
    </xf>
    <xf numFmtId="166" fontId="16" fillId="0" borderId="20" xfId="13" applyNumberFormat="1" applyFont="1" applyFill="1" applyBorder="1" applyAlignment="1">
      <alignment horizontal="right" vertical="center" wrapText="1"/>
    </xf>
    <xf numFmtId="0" fontId="22" fillId="0" borderId="34" xfId="0" applyFont="1" applyBorder="1" applyAlignment="1">
      <alignment horizontal="right" vertical="center" wrapText="1"/>
    </xf>
    <xf numFmtId="43" fontId="22" fillId="0" borderId="34" xfId="13" applyFont="1" applyFill="1" applyBorder="1" applyAlignment="1">
      <alignment horizontal="right" vertical="center" wrapText="1"/>
    </xf>
    <xf numFmtId="0" fontId="20" fillId="0" borderId="1" xfId="0" applyFont="1" applyBorder="1" applyAlignment="1">
      <alignment horizontal="right" vertical="center" wrapText="1"/>
    </xf>
    <xf numFmtId="43" fontId="19" fillId="0" borderId="1" xfId="13" applyFont="1" applyFill="1" applyBorder="1" applyAlignment="1">
      <alignment horizontal="right" vertical="center" shrinkToFit="1"/>
    </xf>
    <xf numFmtId="43" fontId="21" fillId="0" borderId="1" xfId="13" applyFont="1" applyFill="1" applyBorder="1" applyAlignment="1">
      <alignment horizontal="right" vertical="center" wrapText="1"/>
    </xf>
    <xf numFmtId="43" fontId="20" fillId="0" borderId="1" xfId="13" applyFont="1" applyFill="1" applyBorder="1" applyAlignment="1">
      <alignment horizontal="right" vertical="center"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13" fillId="0" borderId="0" xfId="0" applyFont="1" applyAlignment="1">
      <alignment horizontal="right" vertical="center"/>
    </xf>
    <xf numFmtId="43" fontId="13" fillId="0" borderId="0" xfId="13" applyFont="1" applyFill="1" applyAlignment="1">
      <alignment horizontal="right" vertical="center"/>
    </xf>
    <xf numFmtId="166" fontId="20" fillId="0" borderId="1" xfId="13" applyNumberFormat="1" applyFont="1" applyFill="1" applyBorder="1" applyAlignment="1" applyProtection="1">
      <alignment horizontal="center"/>
      <protection locked="0"/>
    </xf>
    <xf numFmtId="166" fontId="20" fillId="0" borderId="1" xfId="13" applyNumberFormat="1" applyFont="1" applyFill="1" applyBorder="1" applyAlignment="1" applyProtection="1">
      <alignment horizontal="center" vertical="top"/>
      <protection locked="0"/>
    </xf>
    <xf numFmtId="166" fontId="22" fillId="0" borderId="1" xfId="13" applyNumberFormat="1" applyFont="1" applyFill="1" applyBorder="1" applyAlignment="1" applyProtection="1">
      <alignment horizontal="center"/>
      <protection locked="0"/>
    </xf>
    <xf numFmtId="166" fontId="22" fillId="0" borderId="1" xfId="13" applyNumberFormat="1" applyFont="1" applyFill="1" applyBorder="1" applyAlignment="1" applyProtection="1">
      <alignment horizontal="center" vertical="top"/>
      <protection locked="0"/>
    </xf>
    <xf numFmtId="166" fontId="22" fillId="0" borderId="1" xfId="13" applyNumberFormat="1" applyFont="1" applyFill="1" applyBorder="1" applyAlignment="1" applyProtection="1">
      <alignment horizontal="center" vertical="center"/>
      <protection locked="0"/>
    </xf>
    <xf numFmtId="0" fontId="27" fillId="2" borderId="0" xfId="15" applyFont="1" applyFill="1" applyAlignment="1" applyProtection="1">
      <alignment horizontal="center"/>
      <protection locked="0"/>
    </xf>
    <xf numFmtId="0" fontId="46" fillId="0" borderId="1" xfId="0" applyFont="1" applyBorder="1" applyAlignment="1">
      <alignment horizontal="center" vertical="center"/>
    </xf>
    <xf numFmtId="166" fontId="20" fillId="0" borderId="1" xfId="13" applyNumberFormat="1" applyFont="1" applyFill="1" applyBorder="1" applyAlignment="1" applyProtection="1">
      <alignment horizontal="right" vertical="center"/>
      <protection locked="0"/>
    </xf>
    <xf numFmtId="171" fontId="20" fillId="0" borderId="1" xfId="13" applyNumberFormat="1" applyFont="1" applyFill="1" applyBorder="1" applyAlignment="1" applyProtection="1">
      <alignment horizontal="center" vertical="center"/>
      <protection locked="0"/>
    </xf>
    <xf numFmtId="0" fontId="0" fillId="0" borderId="36" xfId="0" applyFill="1"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29"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0" xfId="13" applyNumberFormat="1"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0"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164" fontId="15" fillId="0" borderId="1" xfId="18" applyFont="1" applyFill="1" applyBorder="1" applyAlignment="1">
      <alignment horizontal="center" vertical="center" wrapText="1"/>
    </xf>
    <xf numFmtId="4" fontId="41" fillId="7" borderId="1" xfId="0" applyNumberFormat="1" applyFont="1" applyFill="1" applyBorder="1" applyAlignment="1">
      <alignment horizontal="center" vertical="center"/>
    </xf>
    <xf numFmtId="1" fontId="41" fillId="7" borderId="1" xfId="3" applyNumberFormat="1" applyFont="1" applyFill="1" applyBorder="1" applyAlignment="1">
      <alignment horizontal="center" vertical="center" wrapText="1"/>
    </xf>
    <xf numFmtId="0" fontId="39" fillId="0" borderId="1" xfId="15" applyFont="1" applyBorder="1" applyAlignment="1">
      <alignment horizontal="center" vertical="center" wrapText="1"/>
    </xf>
    <xf numFmtId="0" fontId="39" fillId="0" borderId="1" xfId="15" applyFont="1" applyBorder="1" applyAlignment="1">
      <alignment horizontal="left" vertical="center" wrapText="1"/>
    </xf>
    <xf numFmtId="0" fontId="36" fillId="0" borderId="0" xfId="15" applyFont="1" applyAlignment="1">
      <alignment horizontal="center" vertical="center"/>
    </xf>
    <xf numFmtId="0" fontId="36" fillId="0" borderId="0" xfId="15" applyFont="1" applyAlignment="1">
      <alignment horizontal="center" vertical="top" wrapText="1"/>
    </xf>
    <xf numFmtId="0" fontId="39" fillId="0" borderId="0" xfId="15" applyFont="1" applyAlignment="1">
      <alignment horizontal="center" vertical="center"/>
    </xf>
    <xf numFmtId="0" fontId="40" fillId="0" borderId="1" xfId="15" applyFont="1" applyBorder="1" applyAlignment="1">
      <alignment horizontal="center" vertical="center" wrapText="1"/>
    </xf>
    <xf numFmtId="0" fontId="40" fillId="0" borderId="1" xfId="15" applyFont="1" applyBorder="1" applyAlignment="1">
      <alignment horizontal="justify" vertical="center" wrapText="1"/>
    </xf>
    <xf numFmtId="4" fontId="41" fillId="7" borderId="31" xfId="0" applyNumberFormat="1" applyFont="1" applyFill="1" applyBorder="1" applyAlignment="1">
      <alignment horizontal="center" vertical="center"/>
    </xf>
    <xf numFmtId="4" fontId="41" fillId="7" borderId="32" xfId="0" applyNumberFormat="1" applyFont="1" applyFill="1" applyBorder="1" applyAlignment="1">
      <alignment horizontal="center" vertical="center"/>
    </xf>
    <xf numFmtId="4" fontId="41"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43" fontId="0" fillId="0" borderId="18" xfId="13" applyFon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43" fontId="0" fillId="0" borderId="39" xfId="13" applyFont="1" applyBorder="1" applyAlignment="1">
      <alignment horizontal="center" vertical="center"/>
    </xf>
    <xf numFmtId="0" fontId="47" fillId="0" borderId="29" xfId="0" applyFont="1" applyBorder="1" applyAlignment="1">
      <alignment horizontal="center" vertical="center"/>
    </xf>
    <xf numFmtId="0" fontId="47" fillId="0" borderId="13" xfId="0" applyFont="1" applyBorder="1" applyAlignment="1">
      <alignment horizontal="center" vertical="center"/>
    </xf>
    <xf numFmtId="43" fontId="47" fillId="0" borderId="30" xfId="13" applyFont="1" applyBorder="1" applyAlignment="1">
      <alignment horizontal="center" vertical="center"/>
    </xf>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47" fillId="0" borderId="16" xfId="0" applyFont="1" applyBorder="1" applyAlignment="1">
      <alignment horizontal="center" vertical="center"/>
    </xf>
    <xf numFmtId="43" fontId="0" fillId="0" borderId="1" xfId="13" applyFont="1" applyBorder="1" applyAlignment="1">
      <alignment horizontal="center" vertical="center"/>
    </xf>
    <xf numFmtId="43" fontId="0" fillId="0" borderId="38" xfId="13" applyFont="1" applyBorder="1" applyAlignment="1">
      <alignment horizontal="center" vertical="center"/>
    </xf>
    <xf numFmtId="0" fontId="48" fillId="8" borderId="1" xfId="0" applyFont="1" applyFill="1" applyBorder="1" applyAlignment="1">
      <alignment horizontal="left" vertical="center" wrapText="1" shrinkToFit="1"/>
    </xf>
    <xf numFmtId="0" fontId="48" fillId="8" borderId="1" xfId="0" applyFont="1" applyFill="1" applyBorder="1" applyAlignment="1">
      <alignment horizontal="center" vertical="center" wrapText="1" shrinkToFit="1"/>
    </xf>
    <xf numFmtId="0" fontId="48" fillId="9" borderId="1" xfId="0" applyFont="1" applyFill="1" applyBorder="1" applyAlignment="1">
      <alignment horizontal="center" vertical="center"/>
    </xf>
    <xf numFmtId="0" fontId="49" fillId="9" borderId="1" xfId="0" applyFont="1" applyFill="1" applyBorder="1" applyAlignment="1">
      <alignment horizontal="center" vertical="center" wrapText="1"/>
    </xf>
    <xf numFmtId="0" fontId="49" fillId="9" borderId="1" xfId="0" applyFont="1" applyFill="1" applyBorder="1" applyAlignment="1">
      <alignment horizontal="center" vertical="center"/>
    </xf>
    <xf numFmtId="0" fontId="50" fillId="0" borderId="1" xfId="10" applyNumberFormat="1" applyFont="1" applyFill="1" applyBorder="1" applyAlignment="1" applyProtection="1">
      <alignment horizontal="justify" vertical="center" wrapText="1"/>
    </xf>
    <xf numFmtId="0" fontId="50" fillId="0" borderId="1" xfId="5" applyFont="1" applyBorder="1" applyAlignment="1">
      <alignment horizontal="center" vertical="center" wrapText="1"/>
    </xf>
    <xf numFmtId="1" fontId="50" fillId="0" borderId="1" xfId="0" applyNumberFormat="1" applyFont="1" applyBorder="1" applyAlignment="1">
      <alignment horizontal="center" vertical="center"/>
    </xf>
    <xf numFmtId="0" fontId="50" fillId="2" borderId="1" xfId="10" applyNumberFormat="1" applyFont="1" applyFill="1" applyBorder="1" applyAlignment="1" applyProtection="1">
      <alignment horizontal="justify" vertical="center" wrapText="1"/>
    </xf>
    <xf numFmtId="0" fontId="51" fillId="0" borderId="1" xfId="0" applyFont="1" applyBorder="1" applyAlignment="1">
      <alignment horizontal="justify" vertical="center" wrapText="1"/>
    </xf>
    <xf numFmtId="0" fontId="50" fillId="10" borderId="1" xfId="23" applyNumberFormat="1" applyFont="1" applyFill="1" applyBorder="1" applyAlignment="1" applyProtection="1">
      <alignment horizontal="justify" vertical="center" wrapText="1"/>
    </xf>
    <xf numFmtId="0" fontId="50" fillId="0" borderId="1" xfId="5" applyFont="1" applyBorder="1" applyAlignment="1">
      <alignment horizontal="left" vertical="center" wrapText="1"/>
    </xf>
    <xf numFmtId="0" fontId="52" fillId="0" borderId="1" xfId="5" applyFont="1" applyBorder="1" applyAlignment="1">
      <alignment horizontal="justify" vertical="center" wrapText="1"/>
    </xf>
    <xf numFmtId="166" fontId="20" fillId="0" borderId="31" xfId="13" applyNumberFormat="1" applyFont="1" applyFill="1" applyBorder="1" applyAlignment="1" applyProtection="1">
      <alignment horizontal="center" vertical="center"/>
      <protection locked="0"/>
    </xf>
    <xf numFmtId="166" fontId="27" fillId="2" borderId="1" xfId="15" applyNumberFormat="1" applyFont="1" applyFill="1" applyBorder="1" applyProtection="1">
      <protection locked="0"/>
    </xf>
    <xf numFmtId="0" fontId="27" fillId="2" borderId="1" xfId="15" applyFont="1" applyFill="1" applyBorder="1" applyProtection="1">
      <protection locked="0"/>
    </xf>
    <xf numFmtId="2" fontId="20" fillId="0" borderId="1" xfId="15" quotePrefix="1" applyNumberFormat="1" applyFont="1" applyBorder="1" applyAlignment="1" applyProtection="1">
      <alignment horizontal="center" vertical="top" wrapText="1"/>
      <protection locked="0"/>
    </xf>
  </cellXfs>
  <cellStyles count="24">
    <cellStyle name="Comma" xfId="13" builtinId="3"/>
    <cellStyle name="Comma 12 3" xfId="7"/>
    <cellStyle name="Comma 2" xfId="2"/>
    <cellStyle name="Comma 2 3" xfId="21"/>
    <cellStyle name="Comma 3" xfId="4"/>
    <cellStyle name="Comma 39" xfId="14"/>
    <cellStyle name="Comma 4" xfId="18"/>
    <cellStyle name="Comma 6" xfId="10"/>
    <cellStyle name="Comma 6 2" xfId="23"/>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16</xdr:row>
      <xdr:rowOff>0</xdr:rowOff>
    </xdr:from>
    <xdr:ext cx="1117679" cy="2651"/>
    <xdr:pic>
      <xdr:nvPicPr>
        <xdr:cNvPr id="2" name="image3.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16</xdr:row>
      <xdr:rowOff>0</xdr:rowOff>
    </xdr:from>
    <xdr:ext cx="1117679" cy="2651"/>
    <xdr:pic>
      <xdr:nvPicPr>
        <xdr:cNvPr id="3" name="image3.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16</xdr:row>
      <xdr:rowOff>0</xdr:rowOff>
    </xdr:from>
    <xdr:ext cx="1117679" cy="2651"/>
    <xdr:pic>
      <xdr:nvPicPr>
        <xdr:cNvPr id="4" name="image3.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16</xdr:row>
      <xdr:rowOff>0</xdr:rowOff>
    </xdr:from>
    <xdr:ext cx="1117679" cy="2651"/>
    <xdr:pic>
      <xdr:nvPicPr>
        <xdr:cNvPr id="5" name="image3.pn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16</xdr:row>
      <xdr:rowOff>0</xdr:rowOff>
    </xdr:from>
    <xdr:ext cx="1117679" cy="2651"/>
    <xdr:pic>
      <xdr:nvPicPr>
        <xdr:cNvPr id="6" name="image3.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7" name="image3.p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8" name="image3.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16</xdr:row>
      <xdr:rowOff>0</xdr:rowOff>
    </xdr:from>
    <xdr:ext cx="1117679" cy="2651"/>
    <xdr:pic>
      <xdr:nvPicPr>
        <xdr:cNvPr id="9" name="image3.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tabSelected="1" zoomScale="120" zoomScaleNormal="120" workbookViewId="0">
      <selection activeCell="L2" sqref="L2"/>
    </sheetView>
  </sheetViews>
  <sheetFormatPr defaultRowHeight="15"/>
  <cols>
    <col min="3" max="3" width="23" customWidth="1"/>
    <col min="4" max="4" width="13.42578125" bestFit="1" customWidth="1"/>
    <col min="5" max="5" width="12.140625" bestFit="1" customWidth="1"/>
    <col min="6" max="6" width="14.140625" bestFit="1" customWidth="1"/>
  </cols>
  <sheetData>
    <row r="1" spans="2:6" ht="15.75" thickBot="1"/>
    <row r="2" spans="2:6" ht="15.75" thickBot="1">
      <c r="B2" s="296" t="s">
        <v>272</v>
      </c>
      <c r="C2" s="297"/>
      <c r="D2" s="297"/>
      <c r="E2" s="297"/>
      <c r="F2" s="298"/>
    </row>
    <row r="3" spans="2:6">
      <c r="B3" s="348" t="s">
        <v>266</v>
      </c>
      <c r="C3" s="349" t="s">
        <v>267</v>
      </c>
      <c r="D3" s="349" t="s">
        <v>268</v>
      </c>
      <c r="E3" s="349" t="s">
        <v>269</v>
      </c>
      <c r="F3" s="350" t="s">
        <v>254</v>
      </c>
    </row>
    <row r="4" spans="2:6">
      <c r="B4" s="241">
        <v>1</v>
      </c>
      <c r="C4" s="3" t="s">
        <v>270</v>
      </c>
      <c r="D4" s="351">
        <f>'C&amp;I'!G48</f>
        <v>0</v>
      </c>
      <c r="E4" s="351">
        <f>D4*18%</f>
        <v>0</v>
      </c>
      <c r="F4" s="341">
        <f>D4+E4</f>
        <v>0</v>
      </c>
    </row>
    <row r="5" spans="2:6">
      <c r="B5" s="241">
        <v>2</v>
      </c>
      <c r="C5" s="3" t="s">
        <v>52</v>
      </c>
      <c r="D5" s="351">
        <f>Electrical!F195</f>
        <v>0</v>
      </c>
      <c r="E5" s="351">
        <f t="shared" ref="E5:E7" si="0">D5*18%</f>
        <v>0</v>
      </c>
      <c r="F5" s="341">
        <f t="shared" ref="F5:F7" si="1">D5+E5</f>
        <v>0</v>
      </c>
    </row>
    <row r="6" spans="2:6">
      <c r="B6" s="241">
        <v>3</v>
      </c>
      <c r="C6" s="3" t="s">
        <v>49</v>
      </c>
      <c r="D6" s="351">
        <f>Plumbing!F51</f>
        <v>0</v>
      </c>
      <c r="E6" s="351">
        <f t="shared" si="0"/>
        <v>0</v>
      </c>
      <c r="F6" s="341">
        <f t="shared" si="1"/>
        <v>0</v>
      </c>
    </row>
    <row r="7" spans="2:6" ht="15.75" thickBot="1">
      <c r="B7" s="342">
        <v>4</v>
      </c>
      <c r="C7" s="343" t="s">
        <v>271</v>
      </c>
      <c r="D7" s="352">
        <f>HVAC!F51</f>
        <v>0</v>
      </c>
      <c r="E7" s="352">
        <f t="shared" si="0"/>
        <v>0</v>
      </c>
      <c r="F7" s="344">
        <f t="shared" si="1"/>
        <v>0</v>
      </c>
    </row>
    <row r="8" spans="2:6" ht="15.75" thickBot="1">
      <c r="B8" s="345"/>
      <c r="C8" s="346" t="s">
        <v>761</v>
      </c>
      <c r="D8" s="346"/>
      <c r="E8" s="346"/>
      <c r="F8" s="347">
        <f>SUM(F4:F7)</f>
        <v>0</v>
      </c>
    </row>
    <row r="9" spans="2:6">
      <c r="F9" s="295"/>
    </row>
  </sheetData>
  <mergeCells count="1">
    <mergeCell ref="B2:F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view="pageBreakPreview" zoomScaleNormal="65" zoomScaleSheetLayoutView="100" workbookViewId="0">
      <pane ySplit="3" topLeftCell="A5" activePane="bottomLeft" state="frozen"/>
      <selection pane="bottomLeft" activeCell="F5" sqref="F5:F47"/>
    </sheetView>
  </sheetViews>
  <sheetFormatPr defaultColWidth="9.140625" defaultRowHeight="12"/>
  <cols>
    <col min="1" max="1" width="7.28515625" style="74" customWidth="1"/>
    <col min="2" max="2" width="20.42578125" style="75" customWidth="1"/>
    <col min="3" max="3" width="77.28515625" style="75" customWidth="1"/>
    <col min="4" max="4" width="14.28515625" style="284" customWidth="1"/>
    <col min="5" max="5" width="14" style="285" customWidth="1"/>
    <col min="6" max="6" width="9.5703125" style="76" customWidth="1"/>
    <col min="7" max="7" width="20.85546875" style="76" bestFit="1" customWidth="1"/>
    <col min="8" max="16384" width="9.140625" style="72"/>
  </cols>
  <sheetData>
    <row r="1" spans="1:7" ht="23.25" thickBot="1">
      <c r="A1" s="305" t="s">
        <v>249</v>
      </c>
      <c r="B1" s="306"/>
      <c r="C1" s="306"/>
      <c r="D1" s="306"/>
      <c r="E1" s="306"/>
      <c r="F1" s="306"/>
      <c r="G1" s="307"/>
    </row>
    <row r="2" spans="1:7" s="77" customFormat="1" ht="27.75" customHeight="1" thickBot="1">
      <c r="A2" s="302" t="s">
        <v>739</v>
      </c>
      <c r="B2" s="303"/>
      <c r="C2" s="304"/>
      <c r="D2" s="275"/>
      <c r="E2" s="299" t="s">
        <v>248</v>
      </c>
      <c r="F2" s="300"/>
      <c r="G2" s="301"/>
    </row>
    <row r="3" spans="1:7" s="73" customFormat="1" ht="12.75">
      <c r="A3" s="242" t="s">
        <v>0</v>
      </c>
      <c r="B3" s="243" t="s">
        <v>1</v>
      </c>
      <c r="C3" s="243" t="s">
        <v>2</v>
      </c>
      <c r="D3" s="276" t="s">
        <v>3</v>
      </c>
      <c r="E3" s="277" t="s">
        <v>24</v>
      </c>
      <c r="F3" s="244" t="s">
        <v>5</v>
      </c>
      <c r="G3" s="245" t="s">
        <v>6</v>
      </c>
    </row>
    <row r="4" spans="1:7" s="251" customFormat="1" ht="25.5">
      <c r="A4" s="246">
        <v>1</v>
      </c>
      <c r="B4" s="247" t="s">
        <v>239</v>
      </c>
      <c r="C4" s="167" t="s">
        <v>245</v>
      </c>
      <c r="D4" s="278" t="s">
        <v>240</v>
      </c>
      <c r="E4" s="279">
        <v>1</v>
      </c>
      <c r="F4" s="249"/>
      <c r="G4" s="250">
        <f>$E4*F4</f>
        <v>0</v>
      </c>
    </row>
    <row r="5" spans="1:7" s="251" customFormat="1" ht="114.75" customHeight="1">
      <c r="A5" s="246">
        <v>2</v>
      </c>
      <c r="B5" s="252" t="s">
        <v>28</v>
      </c>
      <c r="C5" s="167" t="s">
        <v>740</v>
      </c>
      <c r="D5" s="278" t="s">
        <v>23</v>
      </c>
      <c r="E5" s="279">
        <v>1200</v>
      </c>
      <c r="F5" s="249"/>
      <c r="G5" s="250">
        <f t="shared" ref="G5" si="0">$E5*F5</f>
        <v>0</v>
      </c>
    </row>
    <row r="6" spans="1:7" s="251" customFormat="1" ht="63.75">
      <c r="A6" s="246">
        <v>3</v>
      </c>
      <c r="B6" s="252" t="s">
        <v>17</v>
      </c>
      <c r="C6" s="167" t="s">
        <v>250</v>
      </c>
      <c r="D6" s="278" t="s">
        <v>23</v>
      </c>
      <c r="E6" s="279">
        <v>2500</v>
      </c>
      <c r="F6" s="249"/>
      <c r="G6" s="250">
        <f t="shared" ref="G6:G47" si="1">$E6*F6</f>
        <v>0</v>
      </c>
    </row>
    <row r="7" spans="1:7" s="251" customFormat="1" ht="12.75">
      <c r="A7" s="246"/>
      <c r="B7" s="252"/>
      <c r="C7" s="253" t="s">
        <v>207</v>
      </c>
      <c r="D7" s="278"/>
      <c r="E7" s="279"/>
      <c r="F7" s="249"/>
      <c r="G7" s="250">
        <f t="shared" si="1"/>
        <v>0</v>
      </c>
    </row>
    <row r="8" spans="1:7" s="251" customFormat="1" ht="51">
      <c r="A8" s="246">
        <v>4</v>
      </c>
      <c r="B8" s="252" t="s">
        <v>18</v>
      </c>
      <c r="C8" s="167" t="s">
        <v>251</v>
      </c>
      <c r="D8" s="278" t="s">
        <v>23</v>
      </c>
      <c r="E8" s="279" t="s">
        <v>748</v>
      </c>
      <c r="F8" s="249"/>
      <c r="G8" s="250">
        <f t="shared" si="1"/>
        <v>0</v>
      </c>
    </row>
    <row r="9" spans="1:7" s="251" customFormat="1" ht="25.5">
      <c r="A9" s="246">
        <v>5</v>
      </c>
      <c r="B9" s="252" t="s">
        <v>19</v>
      </c>
      <c r="C9" s="254" t="s">
        <v>252</v>
      </c>
      <c r="D9" s="278" t="s">
        <v>23</v>
      </c>
      <c r="E9" s="279" t="s">
        <v>748</v>
      </c>
      <c r="F9" s="249"/>
      <c r="G9" s="250">
        <f t="shared" si="1"/>
        <v>0</v>
      </c>
    </row>
    <row r="10" spans="1:7" s="251" customFormat="1" ht="76.5">
      <c r="A10" s="246">
        <v>6</v>
      </c>
      <c r="B10" s="252" t="s">
        <v>20</v>
      </c>
      <c r="C10" s="167" t="s">
        <v>747</v>
      </c>
      <c r="D10" s="278" t="s">
        <v>23</v>
      </c>
      <c r="E10" s="279">
        <v>100</v>
      </c>
      <c r="F10" s="249"/>
      <c r="G10" s="250">
        <f t="shared" si="1"/>
        <v>0</v>
      </c>
    </row>
    <row r="11" spans="1:7" s="251" customFormat="1" ht="51">
      <c r="A11" s="246">
        <v>7</v>
      </c>
      <c r="B11" s="173" t="s">
        <v>7</v>
      </c>
      <c r="C11" s="255" t="s">
        <v>233</v>
      </c>
      <c r="D11" s="278" t="s">
        <v>8</v>
      </c>
      <c r="E11" s="279" t="s">
        <v>751</v>
      </c>
      <c r="F11" s="249"/>
      <c r="G11" s="250">
        <f t="shared" si="1"/>
        <v>0</v>
      </c>
    </row>
    <row r="12" spans="1:7" s="251" customFormat="1" ht="63.75">
      <c r="A12" s="246">
        <v>8</v>
      </c>
      <c r="B12" s="173" t="s">
        <v>241</v>
      </c>
      <c r="C12" s="258" t="s">
        <v>253</v>
      </c>
      <c r="D12" s="278" t="s">
        <v>8</v>
      </c>
      <c r="E12" s="279" t="s">
        <v>752</v>
      </c>
      <c r="F12" s="249"/>
      <c r="G12" s="250">
        <f t="shared" si="1"/>
        <v>0</v>
      </c>
    </row>
    <row r="13" spans="1:7" s="251" customFormat="1" ht="38.25">
      <c r="A13" s="246">
        <v>9</v>
      </c>
      <c r="B13" s="173" t="s">
        <v>242</v>
      </c>
      <c r="C13" s="255" t="s">
        <v>243</v>
      </c>
      <c r="D13" s="278"/>
      <c r="E13" s="280"/>
      <c r="F13" s="249"/>
      <c r="G13" s="250">
        <f t="shared" si="1"/>
        <v>0</v>
      </c>
    </row>
    <row r="14" spans="1:7" s="251" customFormat="1" ht="12.75">
      <c r="A14" s="257"/>
      <c r="B14" s="257"/>
      <c r="C14" s="255" t="s">
        <v>211</v>
      </c>
      <c r="D14" s="278" t="s">
        <v>237</v>
      </c>
      <c r="E14" s="279" t="s">
        <v>750</v>
      </c>
      <c r="F14" s="249"/>
      <c r="G14" s="250">
        <f t="shared" si="1"/>
        <v>0</v>
      </c>
    </row>
    <row r="15" spans="1:7" s="251" customFormat="1" ht="89.25">
      <c r="A15" s="246">
        <v>10</v>
      </c>
      <c r="B15" s="173" t="s">
        <v>10</v>
      </c>
      <c r="C15" s="255" t="s">
        <v>208</v>
      </c>
      <c r="D15" s="278" t="s">
        <v>9</v>
      </c>
      <c r="E15" s="281" t="s">
        <v>748</v>
      </c>
      <c r="F15" s="249"/>
      <c r="G15" s="250">
        <f t="shared" si="1"/>
        <v>0</v>
      </c>
    </row>
    <row r="16" spans="1:7" s="251" customFormat="1" ht="102" customHeight="1">
      <c r="A16" s="246">
        <v>11</v>
      </c>
      <c r="B16" s="173" t="s">
        <v>11</v>
      </c>
      <c r="C16" s="255" t="s">
        <v>255</v>
      </c>
      <c r="D16" s="278" t="s">
        <v>9</v>
      </c>
      <c r="E16" s="279">
        <v>2</v>
      </c>
      <c r="F16" s="249"/>
      <c r="G16" s="250">
        <f t="shared" si="1"/>
        <v>0</v>
      </c>
    </row>
    <row r="17" spans="1:7" s="251" customFormat="1" ht="12.75">
      <c r="A17" s="259"/>
      <c r="B17" s="247" t="s">
        <v>21</v>
      </c>
      <c r="C17" s="260"/>
      <c r="D17" s="278"/>
      <c r="E17" s="280"/>
      <c r="F17" s="249"/>
      <c r="G17" s="250">
        <f t="shared" si="1"/>
        <v>0</v>
      </c>
    </row>
    <row r="18" spans="1:7" s="251" customFormat="1" ht="63.75">
      <c r="A18" s="246">
        <v>12</v>
      </c>
      <c r="B18" s="261"/>
      <c r="C18" s="255" t="s">
        <v>256</v>
      </c>
      <c r="D18" s="282"/>
      <c r="E18" s="280"/>
      <c r="F18" s="249"/>
      <c r="G18" s="250">
        <f t="shared" si="1"/>
        <v>0</v>
      </c>
    </row>
    <row r="19" spans="1:7" s="251" customFormat="1" ht="12.75">
      <c r="A19" s="246"/>
      <c r="B19" s="261"/>
      <c r="C19" s="255" t="s">
        <v>16</v>
      </c>
      <c r="D19" s="278" t="s">
        <v>8</v>
      </c>
      <c r="E19" s="279" t="s">
        <v>753</v>
      </c>
      <c r="F19" s="249"/>
      <c r="G19" s="250">
        <f t="shared" si="1"/>
        <v>0</v>
      </c>
    </row>
    <row r="20" spans="1:7" s="251" customFormat="1" ht="63.75">
      <c r="A20" s="246">
        <v>13</v>
      </c>
      <c r="B20" s="256"/>
      <c r="C20" s="255" t="s">
        <v>210</v>
      </c>
      <c r="D20" s="282"/>
      <c r="E20" s="280"/>
      <c r="F20" s="249"/>
      <c r="G20" s="250">
        <f t="shared" si="1"/>
        <v>0</v>
      </c>
    </row>
    <row r="21" spans="1:7" s="251" customFormat="1" ht="12.75">
      <c r="A21" s="257"/>
      <c r="B21" s="257"/>
      <c r="C21" s="255" t="s">
        <v>12</v>
      </c>
      <c r="D21" s="278" t="s">
        <v>237</v>
      </c>
      <c r="E21" s="279">
        <v>40</v>
      </c>
      <c r="F21" s="249"/>
      <c r="G21" s="250">
        <f t="shared" si="1"/>
        <v>0</v>
      </c>
    </row>
    <row r="22" spans="1:7" s="251" customFormat="1" ht="12.75">
      <c r="A22" s="257"/>
      <c r="B22" s="257" t="s">
        <v>212</v>
      </c>
      <c r="C22" s="255"/>
      <c r="D22" s="278"/>
      <c r="E22" s="279"/>
      <c r="F22" s="249"/>
      <c r="G22" s="250">
        <f t="shared" si="1"/>
        <v>0</v>
      </c>
    </row>
    <row r="23" spans="1:7" s="251" customFormat="1" ht="63.75">
      <c r="A23" s="262">
        <v>14</v>
      </c>
      <c r="B23" s="257"/>
      <c r="C23" s="255" t="s">
        <v>209</v>
      </c>
      <c r="D23" s="278"/>
      <c r="E23" s="279"/>
      <c r="F23" s="249"/>
      <c r="G23" s="250">
        <f t="shared" si="1"/>
        <v>0</v>
      </c>
    </row>
    <row r="24" spans="1:7" s="251" customFormat="1" ht="12.75">
      <c r="A24" s="257"/>
      <c r="B24" s="257"/>
      <c r="C24" s="255" t="s">
        <v>12</v>
      </c>
      <c r="D24" s="278" t="s">
        <v>8</v>
      </c>
      <c r="E24" s="279" t="s">
        <v>748</v>
      </c>
      <c r="F24" s="249"/>
      <c r="G24" s="250">
        <f t="shared" si="1"/>
        <v>0</v>
      </c>
    </row>
    <row r="25" spans="1:7" s="251" customFormat="1" ht="12.75">
      <c r="A25" s="257"/>
      <c r="B25" s="257" t="s">
        <v>214</v>
      </c>
      <c r="C25" s="257" t="s">
        <v>214</v>
      </c>
      <c r="D25" s="278"/>
      <c r="E25" s="279"/>
      <c r="F25" s="249"/>
      <c r="G25" s="250">
        <f t="shared" si="1"/>
        <v>0</v>
      </c>
    </row>
    <row r="26" spans="1:7" s="251" customFormat="1" ht="38.25">
      <c r="A26" s="262">
        <v>15</v>
      </c>
      <c r="B26" s="262" t="s">
        <v>218</v>
      </c>
      <c r="C26" s="263" t="s">
        <v>746</v>
      </c>
      <c r="D26" s="278" t="s">
        <v>237</v>
      </c>
      <c r="E26" s="279" t="s">
        <v>754</v>
      </c>
      <c r="F26" s="249"/>
      <c r="G26" s="250">
        <f>$E26*F26</f>
        <v>0</v>
      </c>
    </row>
    <row r="27" spans="1:7" s="251" customFormat="1" ht="114.75">
      <c r="A27" s="262">
        <v>16</v>
      </c>
      <c r="B27" s="262" t="s">
        <v>213</v>
      </c>
      <c r="C27" s="264" t="s">
        <v>257</v>
      </c>
      <c r="D27" s="278" t="s">
        <v>237</v>
      </c>
      <c r="E27" s="279" t="s">
        <v>749</v>
      </c>
      <c r="F27" s="249"/>
      <c r="G27" s="250">
        <f t="shared" si="1"/>
        <v>0</v>
      </c>
    </row>
    <row r="28" spans="1:7" s="251" customFormat="1" ht="114.75">
      <c r="A28" s="262">
        <v>17</v>
      </c>
      <c r="B28" s="262" t="s">
        <v>217</v>
      </c>
      <c r="C28" s="264" t="s">
        <v>258</v>
      </c>
      <c r="D28" s="278" t="s">
        <v>237</v>
      </c>
      <c r="E28" s="279" t="s">
        <v>755</v>
      </c>
      <c r="F28" s="249"/>
      <c r="G28" s="250">
        <f t="shared" si="1"/>
        <v>0</v>
      </c>
    </row>
    <row r="29" spans="1:7" s="251" customFormat="1" ht="12.75">
      <c r="A29" s="262"/>
      <c r="B29" s="262" t="s">
        <v>215</v>
      </c>
      <c r="C29" s="264" t="s">
        <v>743</v>
      </c>
      <c r="D29" s="278"/>
      <c r="E29" s="279"/>
      <c r="F29" s="249"/>
      <c r="G29" s="250">
        <f t="shared" si="1"/>
        <v>0</v>
      </c>
    </row>
    <row r="30" spans="1:7" s="251" customFormat="1" ht="165.75">
      <c r="A30" s="262">
        <v>18</v>
      </c>
      <c r="B30" s="262" t="s">
        <v>216</v>
      </c>
      <c r="C30" s="258" t="s">
        <v>745</v>
      </c>
      <c r="D30" s="278" t="s">
        <v>237</v>
      </c>
      <c r="E30" s="279" t="s">
        <v>756</v>
      </c>
      <c r="F30" s="249"/>
      <c r="G30" s="250">
        <f t="shared" si="1"/>
        <v>0</v>
      </c>
    </row>
    <row r="31" spans="1:7" s="251" customFormat="1" ht="12.75">
      <c r="A31" s="265"/>
      <c r="B31" s="248" t="s">
        <v>220</v>
      </c>
      <c r="C31" s="266" t="s">
        <v>744</v>
      </c>
      <c r="D31" s="278"/>
      <c r="E31" s="279"/>
      <c r="F31" s="249"/>
      <c r="G31" s="250">
        <f t="shared" si="1"/>
        <v>0</v>
      </c>
    </row>
    <row r="32" spans="1:7" s="251" customFormat="1" ht="51">
      <c r="A32" s="265">
        <v>19</v>
      </c>
      <c r="B32" s="248" t="s">
        <v>221</v>
      </c>
      <c r="C32" s="267" t="s">
        <v>222</v>
      </c>
      <c r="D32" s="278" t="s">
        <v>27</v>
      </c>
      <c r="E32" s="279" t="s">
        <v>757</v>
      </c>
      <c r="F32" s="249"/>
      <c r="G32" s="250">
        <f t="shared" si="1"/>
        <v>0</v>
      </c>
    </row>
    <row r="33" spans="1:7" s="251" customFormat="1" ht="12.75">
      <c r="A33" s="265"/>
      <c r="B33" s="248"/>
      <c r="C33" s="173" t="s">
        <v>259</v>
      </c>
      <c r="D33" s="278"/>
      <c r="E33" s="279"/>
      <c r="F33" s="249"/>
      <c r="G33" s="250"/>
    </row>
    <row r="34" spans="1:7" s="251" customFormat="1" ht="12.75">
      <c r="A34" s="265"/>
      <c r="B34" s="268" t="s">
        <v>224</v>
      </c>
      <c r="C34" s="173" t="s">
        <v>223</v>
      </c>
      <c r="D34" s="278"/>
      <c r="E34" s="279"/>
      <c r="F34" s="249"/>
      <c r="G34" s="250"/>
    </row>
    <row r="35" spans="1:7" s="251" customFormat="1" ht="25.5">
      <c r="A35" s="265"/>
      <c r="B35" s="268" t="s">
        <v>224</v>
      </c>
      <c r="C35" s="267" t="s">
        <v>225</v>
      </c>
      <c r="D35" s="278"/>
      <c r="E35" s="279"/>
      <c r="F35" s="249"/>
      <c r="G35" s="250"/>
    </row>
    <row r="36" spans="1:7" s="251" customFormat="1" ht="12.75">
      <c r="A36" s="265"/>
      <c r="B36" s="268" t="s">
        <v>224</v>
      </c>
      <c r="C36" s="173" t="s">
        <v>226</v>
      </c>
      <c r="D36" s="278"/>
      <c r="E36" s="279"/>
      <c r="F36" s="249"/>
      <c r="G36" s="250"/>
    </row>
    <row r="37" spans="1:7" s="251" customFormat="1" ht="12.75">
      <c r="A37" s="265"/>
      <c r="B37" s="268" t="s">
        <v>224</v>
      </c>
      <c r="C37" s="173" t="s">
        <v>227</v>
      </c>
      <c r="D37" s="278"/>
      <c r="E37" s="279"/>
      <c r="F37" s="249"/>
      <c r="G37" s="250"/>
    </row>
    <row r="38" spans="1:7" s="251" customFormat="1" ht="51">
      <c r="A38" s="265">
        <v>20</v>
      </c>
      <c r="B38" s="248" t="s">
        <v>228</v>
      </c>
      <c r="C38" s="173" t="s">
        <v>229</v>
      </c>
      <c r="D38" s="278" t="s">
        <v>27</v>
      </c>
      <c r="E38" s="279" t="s">
        <v>748</v>
      </c>
      <c r="F38" s="249"/>
      <c r="G38" s="250">
        <f t="shared" si="1"/>
        <v>0</v>
      </c>
    </row>
    <row r="39" spans="1:7" s="251" customFormat="1" ht="12.75">
      <c r="A39" s="265"/>
      <c r="B39" s="248"/>
      <c r="C39" s="173" t="s">
        <v>232</v>
      </c>
      <c r="D39" s="278"/>
      <c r="E39" s="279"/>
      <c r="F39" s="249"/>
      <c r="G39" s="250"/>
    </row>
    <row r="40" spans="1:7" s="251" customFormat="1" ht="25.5">
      <c r="A40" s="265"/>
      <c r="B40" s="268" t="s">
        <v>224</v>
      </c>
      <c r="C40" s="173" t="s">
        <v>230</v>
      </c>
      <c r="D40" s="278"/>
      <c r="E40" s="279"/>
      <c r="F40" s="249"/>
      <c r="G40" s="250"/>
    </row>
    <row r="41" spans="1:7" s="251" customFormat="1" ht="12.75">
      <c r="A41" s="265"/>
      <c r="B41" s="268" t="s">
        <v>224</v>
      </c>
      <c r="C41" s="173" t="s">
        <v>231</v>
      </c>
      <c r="D41" s="278"/>
      <c r="E41" s="279"/>
      <c r="F41" s="249"/>
      <c r="G41" s="250"/>
    </row>
    <row r="42" spans="1:7" s="251" customFormat="1" ht="25.5">
      <c r="A42" s="265">
        <v>21</v>
      </c>
      <c r="B42" s="269" t="s">
        <v>238</v>
      </c>
      <c r="C42" s="270" t="s">
        <v>260</v>
      </c>
      <c r="D42" s="283" t="s">
        <v>8</v>
      </c>
      <c r="E42" s="279">
        <v>10</v>
      </c>
      <c r="F42" s="249"/>
      <c r="G42" s="250">
        <f t="shared" si="1"/>
        <v>0</v>
      </c>
    </row>
    <row r="43" spans="1:7" s="251" customFormat="1" ht="114.75">
      <c r="A43" s="265">
        <v>22</v>
      </c>
      <c r="B43" s="272" t="s">
        <v>234</v>
      </c>
      <c r="C43" s="270" t="s">
        <v>235</v>
      </c>
      <c r="D43" s="283" t="s">
        <v>236</v>
      </c>
      <c r="E43" s="279">
        <v>0</v>
      </c>
      <c r="F43" s="249"/>
      <c r="G43" s="250">
        <f t="shared" si="1"/>
        <v>0</v>
      </c>
    </row>
    <row r="44" spans="1:7" s="251" customFormat="1" ht="76.5" customHeight="1">
      <c r="A44" s="271">
        <v>23</v>
      </c>
      <c r="B44" s="272" t="s">
        <v>261</v>
      </c>
      <c r="C44" s="273" t="s">
        <v>262</v>
      </c>
      <c r="D44" s="283" t="s">
        <v>236</v>
      </c>
      <c r="E44" s="279" t="s">
        <v>754</v>
      </c>
      <c r="F44" s="249"/>
      <c r="G44" s="250">
        <f t="shared" si="1"/>
        <v>0</v>
      </c>
    </row>
    <row r="45" spans="1:7" s="251" customFormat="1" ht="38.25">
      <c r="A45" s="271">
        <v>24</v>
      </c>
      <c r="B45" s="274" t="s">
        <v>263</v>
      </c>
      <c r="C45" s="273" t="s">
        <v>264</v>
      </c>
      <c r="D45" s="283" t="s">
        <v>236</v>
      </c>
      <c r="E45" s="279" t="s">
        <v>758</v>
      </c>
      <c r="F45" s="249"/>
      <c r="G45" s="250">
        <f t="shared" si="1"/>
        <v>0</v>
      </c>
    </row>
    <row r="46" spans="1:7" s="251" customFormat="1" ht="76.5" customHeight="1">
      <c r="A46" s="271">
        <v>25</v>
      </c>
      <c r="B46" s="274" t="s">
        <v>244</v>
      </c>
      <c r="C46" s="273" t="s">
        <v>265</v>
      </c>
      <c r="D46" s="283" t="s">
        <v>236</v>
      </c>
      <c r="E46" s="279" t="s">
        <v>758</v>
      </c>
      <c r="F46" s="249"/>
      <c r="G46" s="250">
        <f t="shared" si="1"/>
        <v>0</v>
      </c>
    </row>
    <row r="47" spans="1:7" s="251" customFormat="1" ht="76.5">
      <c r="A47" s="271">
        <v>26</v>
      </c>
      <c r="B47" s="269" t="s">
        <v>741</v>
      </c>
      <c r="C47" s="273" t="s">
        <v>778</v>
      </c>
      <c r="D47" s="283" t="s">
        <v>742</v>
      </c>
      <c r="E47" s="279">
        <v>550</v>
      </c>
      <c r="F47" s="249"/>
      <c r="G47" s="250">
        <f t="shared" si="1"/>
        <v>0</v>
      </c>
    </row>
    <row r="48" spans="1:7">
      <c r="G48" s="76">
        <f>SUM(G4:G47)</f>
        <v>0</v>
      </c>
    </row>
  </sheetData>
  <protectedRanges>
    <protectedRange sqref="C9" name="Range1_11"/>
    <protectedRange sqref="D2:E2" name="Range1"/>
  </protectedRanges>
  <mergeCells count="3">
    <mergeCell ref="E2:G2"/>
    <mergeCell ref="A2:C2"/>
    <mergeCell ref="A1:G1"/>
  </mergeCells>
  <pageMargins left="0.70866141732283505" right="0.70866141732283505" top="0.74803149606299202" bottom="0.74803149606299202" header="0.31496062992126" footer="0.31496062992126"/>
  <pageSetup paperSize="9" scale="80" fitToHeight="0" orientation="landscape" r:id="rId1"/>
  <rowBreaks count="1" manualBreakCount="1">
    <brk id="29"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95"/>
  <sheetViews>
    <sheetView view="pageBreakPreview" zoomScale="85" zoomScaleNormal="90" zoomScaleSheetLayoutView="85" workbookViewId="0">
      <pane ySplit="4" topLeftCell="A5" activePane="bottomLeft" state="frozen"/>
      <selection pane="bottomLeft" activeCell="E193" sqref="E5:E193"/>
    </sheetView>
  </sheetViews>
  <sheetFormatPr defaultRowHeight="12"/>
  <cols>
    <col min="1" max="1" width="14.5703125" style="156" customWidth="1"/>
    <col min="2" max="2" width="76.140625" style="82" customWidth="1"/>
    <col min="3" max="3" width="20.28515625" style="82" customWidth="1"/>
    <col min="4" max="4" width="13.7109375" style="157" customWidth="1"/>
    <col min="5" max="5" width="15" style="291" customWidth="1"/>
    <col min="6" max="6" width="21.140625" style="82" customWidth="1"/>
    <col min="7" max="7" width="18" style="82" bestFit="1" customWidth="1"/>
    <col min="8" max="243" width="9.140625" style="82"/>
    <col min="244" max="244" width="7.5703125" style="82" customWidth="1"/>
    <col min="245" max="245" width="50.7109375" style="82" customWidth="1"/>
    <col min="246" max="246" width="5.140625" style="82" bestFit="1" customWidth="1"/>
    <col min="247" max="247" width="11.7109375" style="82" customWidth="1"/>
    <col min="248" max="248" width="10.7109375" style="82" customWidth="1"/>
    <col min="249" max="249" width="14.7109375" style="82" customWidth="1"/>
    <col min="250" max="499" width="9.140625" style="82"/>
    <col min="500" max="500" width="7.5703125" style="82" customWidth="1"/>
    <col min="501" max="501" width="50.7109375" style="82" customWidth="1"/>
    <col min="502" max="502" width="5.140625" style="82" bestFit="1" customWidth="1"/>
    <col min="503" max="503" width="11.7109375" style="82" customWidth="1"/>
    <col min="504" max="504" width="10.7109375" style="82" customWidth="1"/>
    <col min="505" max="505" width="14.7109375" style="82" customWidth="1"/>
    <col min="506" max="755" width="9.140625" style="82"/>
    <col min="756" max="756" width="7.5703125" style="82" customWidth="1"/>
    <col min="757" max="757" width="50.7109375" style="82" customWidth="1"/>
    <col min="758" max="758" width="5.140625" style="82" bestFit="1" customWidth="1"/>
    <col min="759" max="759" width="11.7109375" style="82" customWidth="1"/>
    <col min="760" max="760" width="10.7109375" style="82" customWidth="1"/>
    <col min="761" max="761" width="14.7109375" style="82" customWidth="1"/>
    <col min="762" max="1011" width="9.140625" style="82"/>
    <col min="1012" max="1012" width="7.5703125" style="82" customWidth="1"/>
    <col min="1013" max="1013" width="50.7109375" style="82" customWidth="1"/>
    <col min="1014" max="1014" width="5.140625" style="82" bestFit="1" customWidth="1"/>
    <col min="1015" max="1015" width="11.7109375" style="82" customWidth="1"/>
    <col min="1016" max="1016" width="10.7109375" style="82" customWidth="1"/>
    <col min="1017" max="1017" width="14.7109375" style="82" customWidth="1"/>
    <col min="1018" max="1267" width="9.140625" style="82"/>
    <col min="1268" max="1268" width="7.5703125" style="82" customWidth="1"/>
    <col min="1269" max="1269" width="50.7109375" style="82" customWidth="1"/>
    <col min="1270" max="1270" width="5.140625" style="82" bestFit="1" customWidth="1"/>
    <col min="1271" max="1271" width="11.7109375" style="82" customWidth="1"/>
    <col min="1272" max="1272" width="10.7109375" style="82" customWidth="1"/>
    <col min="1273" max="1273" width="14.7109375" style="82" customWidth="1"/>
    <col min="1274" max="1523" width="9.140625" style="82"/>
    <col min="1524" max="1524" width="7.5703125" style="82" customWidth="1"/>
    <col min="1525" max="1525" width="50.7109375" style="82" customWidth="1"/>
    <col min="1526" max="1526" width="5.140625" style="82" bestFit="1" customWidth="1"/>
    <col min="1527" max="1527" width="11.7109375" style="82" customWidth="1"/>
    <col min="1528" max="1528" width="10.7109375" style="82" customWidth="1"/>
    <col min="1529" max="1529" width="14.7109375" style="82" customWidth="1"/>
    <col min="1530" max="1779" width="9.140625" style="82"/>
    <col min="1780" max="1780" width="7.5703125" style="82" customWidth="1"/>
    <col min="1781" max="1781" width="50.7109375" style="82" customWidth="1"/>
    <col min="1782" max="1782" width="5.140625" style="82" bestFit="1" customWidth="1"/>
    <col min="1783" max="1783" width="11.7109375" style="82" customWidth="1"/>
    <col min="1784" max="1784" width="10.7109375" style="82" customWidth="1"/>
    <col min="1785" max="1785" width="14.7109375" style="82" customWidth="1"/>
    <col min="1786" max="2035" width="9.140625" style="82"/>
    <col min="2036" max="2036" width="7.5703125" style="82" customWidth="1"/>
    <col min="2037" max="2037" width="50.7109375" style="82" customWidth="1"/>
    <col min="2038" max="2038" width="5.140625" style="82" bestFit="1" customWidth="1"/>
    <col min="2039" max="2039" width="11.7109375" style="82" customWidth="1"/>
    <col min="2040" max="2040" width="10.7109375" style="82" customWidth="1"/>
    <col min="2041" max="2041" width="14.7109375" style="82" customWidth="1"/>
    <col min="2042" max="2291" width="9.140625" style="82"/>
    <col min="2292" max="2292" width="7.5703125" style="82" customWidth="1"/>
    <col min="2293" max="2293" width="50.7109375" style="82" customWidth="1"/>
    <col min="2294" max="2294" width="5.140625" style="82" bestFit="1" customWidth="1"/>
    <col min="2295" max="2295" width="11.7109375" style="82" customWidth="1"/>
    <col min="2296" max="2296" width="10.7109375" style="82" customWidth="1"/>
    <col min="2297" max="2297" width="14.7109375" style="82" customWidth="1"/>
    <col min="2298" max="2547" width="9.140625" style="82"/>
    <col min="2548" max="2548" width="7.5703125" style="82" customWidth="1"/>
    <col min="2549" max="2549" width="50.7109375" style="82" customWidth="1"/>
    <col min="2550" max="2550" width="5.140625" style="82" bestFit="1" customWidth="1"/>
    <col min="2551" max="2551" width="11.7109375" style="82" customWidth="1"/>
    <col min="2552" max="2552" width="10.7109375" style="82" customWidth="1"/>
    <col min="2553" max="2553" width="14.7109375" style="82" customWidth="1"/>
    <col min="2554" max="2803" width="9.140625" style="82"/>
    <col min="2804" max="2804" width="7.5703125" style="82" customWidth="1"/>
    <col min="2805" max="2805" width="50.7109375" style="82" customWidth="1"/>
    <col min="2806" max="2806" width="5.140625" style="82" bestFit="1" customWidth="1"/>
    <col min="2807" max="2807" width="11.7109375" style="82" customWidth="1"/>
    <col min="2808" max="2808" width="10.7109375" style="82" customWidth="1"/>
    <col min="2809" max="2809" width="14.7109375" style="82" customWidth="1"/>
    <col min="2810" max="3059" width="9.140625" style="82"/>
    <col min="3060" max="3060" width="7.5703125" style="82" customWidth="1"/>
    <col min="3061" max="3061" width="50.7109375" style="82" customWidth="1"/>
    <col min="3062" max="3062" width="5.140625" style="82" bestFit="1" customWidth="1"/>
    <col min="3063" max="3063" width="11.7109375" style="82" customWidth="1"/>
    <col min="3064" max="3064" width="10.7109375" style="82" customWidth="1"/>
    <col min="3065" max="3065" width="14.7109375" style="82" customWidth="1"/>
    <col min="3066" max="3315" width="9.140625" style="82"/>
    <col min="3316" max="3316" width="7.5703125" style="82" customWidth="1"/>
    <col min="3317" max="3317" width="50.7109375" style="82" customWidth="1"/>
    <col min="3318" max="3318" width="5.140625" style="82" bestFit="1" customWidth="1"/>
    <col min="3319" max="3319" width="11.7109375" style="82" customWidth="1"/>
    <col min="3320" max="3320" width="10.7109375" style="82" customWidth="1"/>
    <col min="3321" max="3321" width="14.7109375" style="82" customWidth="1"/>
    <col min="3322" max="3571" width="9.140625" style="82"/>
    <col min="3572" max="3572" width="7.5703125" style="82" customWidth="1"/>
    <col min="3573" max="3573" width="50.7109375" style="82" customWidth="1"/>
    <col min="3574" max="3574" width="5.140625" style="82" bestFit="1" customWidth="1"/>
    <col min="3575" max="3575" width="11.7109375" style="82" customWidth="1"/>
    <col min="3576" max="3576" width="10.7109375" style="82" customWidth="1"/>
    <col min="3577" max="3577" width="14.7109375" style="82" customWidth="1"/>
    <col min="3578" max="3827" width="9.140625" style="82"/>
    <col min="3828" max="3828" width="7.5703125" style="82" customWidth="1"/>
    <col min="3829" max="3829" width="50.7109375" style="82" customWidth="1"/>
    <col min="3830" max="3830" width="5.140625" style="82" bestFit="1" customWidth="1"/>
    <col min="3831" max="3831" width="11.7109375" style="82" customWidth="1"/>
    <col min="3832" max="3832" width="10.7109375" style="82" customWidth="1"/>
    <col min="3833" max="3833" width="14.7109375" style="82" customWidth="1"/>
    <col min="3834" max="4083" width="9.140625" style="82"/>
    <col min="4084" max="4084" width="7.5703125" style="82" customWidth="1"/>
    <col min="4085" max="4085" width="50.7109375" style="82" customWidth="1"/>
    <col min="4086" max="4086" width="5.140625" style="82" bestFit="1" customWidth="1"/>
    <col min="4087" max="4087" width="11.7109375" style="82" customWidth="1"/>
    <col min="4088" max="4088" width="10.7109375" style="82" customWidth="1"/>
    <col min="4089" max="4089" width="14.7109375" style="82" customWidth="1"/>
    <col min="4090" max="4339" width="9.140625" style="82"/>
    <col min="4340" max="4340" width="7.5703125" style="82" customWidth="1"/>
    <col min="4341" max="4341" width="50.7109375" style="82" customWidth="1"/>
    <col min="4342" max="4342" width="5.140625" style="82" bestFit="1" customWidth="1"/>
    <col min="4343" max="4343" width="11.7109375" style="82" customWidth="1"/>
    <col min="4344" max="4344" width="10.7109375" style="82" customWidth="1"/>
    <col min="4345" max="4345" width="14.7109375" style="82" customWidth="1"/>
    <col min="4346" max="4595" width="9.140625" style="82"/>
    <col min="4596" max="4596" width="7.5703125" style="82" customWidth="1"/>
    <col min="4597" max="4597" width="50.7109375" style="82" customWidth="1"/>
    <col min="4598" max="4598" width="5.140625" style="82" bestFit="1" customWidth="1"/>
    <col min="4599" max="4599" width="11.7109375" style="82" customWidth="1"/>
    <col min="4600" max="4600" width="10.7109375" style="82" customWidth="1"/>
    <col min="4601" max="4601" width="14.7109375" style="82" customWidth="1"/>
    <col min="4602" max="4851" width="9.140625" style="82"/>
    <col min="4852" max="4852" width="7.5703125" style="82" customWidth="1"/>
    <col min="4853" max="4853" width="50.7109375" style="82" customWidth="1"/>
    <col min="4854" max="4854" width="5.140625" style="82" bestFit="1" customWidth="1"/>
    <col min="4855" max="4855" width="11.7109375" style="82" customWidth="1"/>
    <col min="4856" max="4856" width="10.7109375" style="82" customWidth="1"/>
    <col min="4857" max="4857" width="14.7109375" style="82" customWidth="1"/>
    <col min="4858" max="5107" width="9.140625" style="82"/>
    <col min="5108" max="5108" width="7.5703125" style="82" customWidth="1"/>
    <col min="5109" max="5109" width="50.7109375" style="82" customWidth="1"/>
    <col min="5110" max="5110" width="5.140625" style="82" bestFit="1" customWidth="1"/>
    <col min="5111" max="5111" width="11.7109375" style="82" customWidth="1"/>
    <col min="5112" max="5112" width="10.7109375" style="82" customWidth="1"/>
    <col min="5113" max="5113" width="14.7109375" style="82" customWidth="1"/>
    <col min="5114" max="5363" width="9.140625" style="82"/>
    <col min="5364" max="5364" width="7.5703125" style="82" customWidth="1"/>
    <col min="5365" max="5365" width="50.7109375" style="82" customWidth="1"/>
    <col min="5366" max="5366" width="5.140625" style="82" bestFit="1" customWidth="1"/>
    <col min="5367" max="5367" width="11.7109375" style="82" customWidth="1"/>
    <col min="5368" max="5368" width="10.7109375" style="82" customWidth="1"/>
    <col min="5369" max="5369" width="14.7109375" style="82" customWidth="1"/>
    <col min="5370" max="5619" width="9.140625" style="82"/>
    <col min="5620" max="5620" width="7.5703125" style="82" customWidth="1"/>
    <col min="5621" max="5621" width="50.7109375" style="82" customWidth="1"/>
    <col min="5622" max="5622" width="5.140625" style="82" bestFit="1" customWidth="1"/>
    <col min="5623" max="5623" width="11.7109375" style="82" customWidth="1"/>
    <col min="5624" max="5624" width="10.7109375" style="82" customWidth="1"/>
    <col min="5625" max="5625" width="14.7109375" style="82" customWidth="1"/>
    <col min="5626" max="5875" width="9.140625" style="82"/>
    <col min="5876" max="5876" width="7.5703125" style="82" customWidth="1"/>
    <col min="5877" max="5877" width="50.7109375" style="82" customWidth="1"/>
    <col min="5878" max="5878" width="5.140625" style="82" bestFit="1" customWidth="1"/>
    <col min="5879" max="5879" width="11.7109375" style="82" customWidth="1"/>
    <col min="5880" max="5880" width="10.7109375" style="82" customWidth="1"/>
    <col min="5881" max="5881" width="14.7109375" style="82" customWidth="1"/>
    <col min="5882" max="6131" width="9.140625" style="82"/>
    <col min="6132" max="6132" width="7.5703125" style="82" customWidth="1"/>
    <col min="6133" max="6133" width="50.7109375" style="82" customWidth="1"/>
    <col min="6134" max="6134" width="5.140625" style="82" bestFit="1" customWidth="1"/>
    <col min="6135" max="6135" width="11.7109375" style="82" customWidth="1"/>
    <col min="6136" max="6136" width="10.7109375" style="82" customWidth="1"/>
    <col min="6137" max="6137" width="14.7109375" style="82" customWidth="1"/>
    <col min="6138" max="6387" width="9.140625" style="82"/>
    <col min="6388" max="6388" width="7.5703125" style="82" customWidth="1"/>
    <col min="6389" max="6389" width="50.7109375" style="82" customWidth="1"/>
    <col min="6390" max="6390" width="5.140625" style="82" bestFit="1" customWidth="1"/>
    <col min="6391" max="6391" width="11.7109375" style="82" customWidth="1"/>
    <col min="6392" max="6392" width="10.7109375" style="82" customWidth="1"/>
    <col min="6393" max="6393" width="14.7109375" style="82" customWidth="1"/>
    <col min="6394" max="6643" width="9.140625" style="82"/>
    <col min="6644" max="6644" width="7.5703125" style="82" customWidth="1"/>
    <col min="6645" max="6645" width="50.7109375" style="82" customWidth="1"/>
    <col min="6646" max="6646" width="5.140625" style="82" bestFit="1" customWidth="1"/>
    <col min="6647" max="6647" width="11.7109375" style="82" customWidth="1"/>
    <col min="6648" max="6648" width="10.7109375" style="82" customWidth="1"/>
    <col min="6649" max="6649" width="14.7109375" style="82" customWidth="1"/>
    <col min="6650" max="6899" width="9.140625" style="82"/>
    <col min="6900" max="6900" width="7.5703125" style="82" customWidth="1"/>
    <col min="6901" max="6901" width="50.7109375" style="82" customWidth="1"/>
    <col min="6902" max="6902" width="5.140625" style="82" bestFit="1" customWidth="1"/>
    <col min="6903" max="6903" width="11.7109375" style="82" customWidth="1"/>
    <col min="6904" max="6904" width="10.7109375" style="82" customWidth="1"/>
    <col min="6905" max="6905" width="14.7109375" style="82" customWidth="1"/>
    <col min="6906" max="7155" width="9.140625" style="82"/>
    <col min="7156" max="7156" width="7.5703125" style="82" customWidth="1"/>
    <col min="7157" max="7157" width="50.7109375" style="82" customWidth="1"/>
    <col min="7158" max="7158" width="5.140625" style="82" bestFit="1" customWidth="1"/>
    <col min="7159" max="7159" width="11.7109375" style="82" customWidth="1"/>
    <col min="7160" max="7160" width="10.7109375" style="82" customWidth="1"/>
    <col min="7161" max="7161" width="14.7109375" style="82" customWidth="1"/>
    <col min="7162" max="7411" width="9.140625" style="82"/>
    <col min="7412" max="7412" width="7.5703125" style="82" customWidth="1"/>
    <col min="7413" max="7413" width="50.7109375" style="82" customWidth="1"/>
    <col min="7414" max="7414" width="5.140625" style="82" bestFit="1" customWidth="1"/>
    <col min="7415" max="7415" width="11.7109375" style="82" customWidth="1"/>
    <col min="7416" max="7416" width="10.7109375" style="82" customWidth="1"/>
    <col min="7417" max="7417" width="14.7109375" style="82" customWidth="1"/>
    <col min="7418" max="7667" width="9.140625" style="82"/>
    <col min="7668" max="7668" width="7.5703125" style="82" customWidth="1"/>
    <col min="7669" max="7669" width="50.7109375" style="82" customWidth="1"/>
    <col min="7670" max="7670" width="5.140625" style="82" bestFit="1" customWidth="1"/>
    <col min="7671" max="7671" width="11.7109375" style="82" customWidth="1"/>
    <col min="7672" max="7672" width="10.7109375" style="82" customWidth="1"/>
    <col min="7673" max="7673" width="14.7109375" style="82" customWidth="1"/>
    <col min="7674" max="7923" width="9.140625" style="82"/>
    <col min="7924" max="7924" width="7.5703125" style="82" customWidth="1"/>
    <col min="7925" max="7925" width="50.7109375" style="82" customWidth="1"/>
    <col min="7926" max="7926" width="5.140625" style="82" bestFit="1" customWidth="1"/>
    <col min="7927" max="7927" width="11.7109375" style="82" customWidth="1"/>
    <col min="7928" max="7928" width="10.7109375" style="82" customWidth="1"/>
    <col min="7929" max="7929" width="14.7109375" style="82" customWidth="1"/>
    <col min="7930" max="8179" width="9.140625" style="82"/>
    <col min="8180" max="8180" width="7.5703125" style="82" customWidth="1"/>
    <col min="8181" max="8181" width="50.7109375" style="82" customWidth="1"/>
    <col min="8182" max="8182" width="5.140625" style="82" bestFit="1" customWidth="1"/>
    <col min="8183" max="8183" width="11.7109375" style="82" customWidth="1"/>
    <col min="8184" max="8184" width="10.7109375" style="82" customWidth="1"/>
    <col min="8185" max="8185" width="14.7109375" style="82" customWidth="1"/>
    <col min="8186" max="8435" width="9.140625" style="82"/>
    <col min="8436" max="8436" width="7.5703125" style="82" customWidth="1"/>
    <col min="8437" max="8437" width="50.7109375" style="82" customWidth="1"/>
    <col min="8438" max="8438" width="5.140625" style="82" bestFit="1" customWidth="1"/>
    <col min="8439" max="8439" width="11.7109375" style="82" customWidth="1"/>
    <col min="8440" max="8440" width="10.7109375" style="82" customWidth="1"/>
    <col min="8441" max="8441" width="14.7109375" style="82" customWidth="1"/>
    <col min="8442" max="8691" width="9.140625" style="82"/>
    <col min="8692" max="8692" width="7.5703125" style="82" customWidth="1"/>
    <col min="8693" max="8693" width="50.7109375" style="82" customWidth="1"/>
    <col min="8694" max="8694" width="5.140625" style="82" bestFit="1" customWidth="1"/>
    <col min="8695" max="8695" width="11.7109375" style="82" customWidth="1"/>
    <col min="8696" max="8696" width="10.7109375" style="82" customWidth="1"/>
    <col min="8697" max="8697" width="14.7109375" style="82" customWidth="1"/>
    <col min="8698" max="8947" width="9.140625" style="82"/>
    <col min="8948" max="8948" width="7.5703125" style="82" customWidth="1"/>
    <col min="8949" max="8949" width="50.7109375" style="82" customWidth="1"/>
    <col min="8950" max="8950" width="5.140625" style="82" bestFit="1" customWidth="1"/>
    <col min="8951" max="8951" width="11.7109375" style="82" customWidth="1"/>
    <col min="8952" max="8952" width="10.7109375" style="82" customWidth="1"/>
    <col min="8953" max="8953" width="14.7109375" style="82" customWidth="1"/>
    <col min="8954" max="9203" width="9.140625" style="82"/>
    <col min="9204" max="9204" width="7.5703125" style="82" customWidth="1"/>
    <col min="9205" max="9205" width="50.7109375" style="82" customWidth="1"/>
    <col min="9206" max="9206" width="5.140625" style="82" bestFit="1" customWidth="1"/>
    <col min="9207" max="9207" width="11.7109375" style="82" customWidth="1"/>
    <col min="9208" max="9208" width="10.7109375" style="82" customWidth="1"/>
    <col min="9209" max="9209" width="14.7109375" style="82" customWidth="1"/>
    <col min="9210" max="9459" width="9.140625" style="82"/>
    <col min="9460" max="9460" width="7.5703125" style="82" customWidth="1"/>
    <col min="9461" max="9461" width="50.7109375" style="82" customWidth="1"/>
    <col min="9462" max="9462" width="5.140625" style="82" bestFit="1" customWidth="1"/>
    <col min="9463" max="9463" width="11.7109375" style="82" customWidth="1"/>
    <col min="9464" max="9464" width="10.7109375" style="82" customWidth="1"/>
    <col min="9465" max="9465" width="14.7109375" style="82" customWidth="1"/>
    <col min="9466" max="9715" width="9.140625" style="82"/>
    <col min="9716" max="9716" width="7.5703125" style="82" customWidth="1"/>
    <col min="9717" max="9717" width="50.7109375" style="82" customWidth="1"/>
    <col min="9718" max="9718" width="5.140625" style="82" bestFit="1" customWidth="1"/>
    <col min="9719" max="9719" width="11.7109375" style="82" customWidth="1"/>
    <col min="9720" max="9720" width="10.7109375" style="82" customWidth="1"/>
    <col min="9721" max="9721" width="14.7109375" style="82" customWidth="1"/>
    <col min="9722" max="9971" width="9.140625" style="82"/>
    <col min="9972" max="9972" width="7.5703125" style="82" customWidth="1"/>
    <col min="9973" max="9973" width="50.7109375" style="82" customWidth="1"/>
    <col min="9974" max="9974" width="5.140625" style="82" bestFit="1" customWidth="1"/>
    <col min="9975" max="9975" width="11.7109375" style="82" customWidth="1"/>
    <col min="9976" max="9976" width="10.7109375" style="82" customWidth="1"/>
    <col min="9977" max="9977" width="14.7109375" style="82" customWidth="1"/>
    <col min="9978" max="10227" width="9.140625" style="82"/>
    <col min="10228" max="10228" width="7.5703125" style="82" customWidth="1"/>
    <col min="10229" max="10229" width="50.7109375" style="82" customWidth="1"/>
    <col min="10230" max="10230" width="5.140625" style="82" bestFit="1" customWidth="1"/>
    <col min="10231" max="10231" width="11.7109375" style="82" customWidth="1"/>
    <col min="10232" max="10232" width="10.7109375" style="82" customWidth="1"/>
    <col min="10233" max="10233" width="14.7109375" style="82" customWidth="1"/>
    <col min="10234" max="10483" width="9.140625" style="82"/>
    <col min="10484" max="10484" width="7.5703125" style="82" customWidth="1"/>
    <col min="10485" max="10485" width="50.7109375" style="82" customWidth="1"/>
    <col min="10486" max="10486" width="5.140625" style="82" bestFit="1" customWidth="1"/>
    <col min="10487" max="10487" width="11.7109375" style="82" customWidth="1"/>
    <col min="10488" max="10488" width="10.7109375" style="82" customWidth="1"/>
    <col min="10489" max="10489" width="14.7109375" style="82" customWidth="1"/>
    <col min="10490" max="10739" width="9.140625" style="82"/>
    <col min="10740" max="10740" width="7.5703125" style="82" customWidth="1"/>
    <col min="10741" max="10741" width="50.7109375" style="82" customWidth="1"/>
    <col min="10742" max="10742" width="5.140625" style="82" bestFit="1" customWidth="1"/>
    <col min="10743" max="10743" width="11.7109375" style="82" customWidth="1"/>
    <col min="10744" max="10744" width="10.7109375" style="82" customWidth="1"/>
    <col min="10745" max="10745" width="14.7109375" style="82" customWidth="1"/>
    <col min="10746" max="10995" width="9.140625" style="82"/>
    <col min="10996" max="10996" width="7.5703125" style="82" customWidth="1"/>
    <col min="10997" max="10997" width="50.7109375" style="82" customWidth="1"/>
    <col min="10998" max="10998" width="5.140625" style="82" bestFit="1" customWidth="1"/>
    <col min="10999" max="10999" width="11.7109375" style="82" customWidth="1"/>
    <col min="11000" max="11000" width="10.7109375" style="82" customWidth="1"/>
    <col min="11001" max="11001" width="14.7109375" style="82" customWidth="1"/>
    <col min="11002" max="11251" width="9.140625" style="82"/>
    <col min="11252" max="11252" width="7.5703125" style="82" customWidth="1"/>
    <col min="11253" max="11253" width="50.7109375" style="82" customWidth="1"/>
    <col min="11254" max="11254" width="5.140625" style="82" bestFit="1" customWidth="1"/>
    <col min="11255" max="11255" width="11.7109375" style="82" customWidth="1"/>
    <col min="11256" max="11256" width="10.7109375" style="82" customWidth="1"/>
    <col min="11257" max="11257" width="14.7109375" style="82" customWidth="1"/>
    <col min="11258" max="11507" width="9.140625" style="82"/>
    <col min="11508" max="11508" width="7.5703125" style="82" customWidth="1"/>
    <col min="11509" max="11509" width="50.7109375" style="82" customWidth="1"/>
    <col min="11510" max="11510" width="5.140625" style="82" bestFit="1" customWidth="1"/>
    <col min="11511" max="11511" width="11.7109375" style="82" customWidth="1"/>
    <col min="11512" max="11512" width="10.7109375" style="82" customWidth="1"/>
    <col min="11513" max="11513" width="14.7109375" style="82" customWidth="1"/>
    <col min="11514" max="11763" width="9.140625" style="82"/>
    <col min="11764" max="11764" width="7.5703125" style="82" customWidth="1"/>
    <col min="11765" max="11765" width="50.7109375" style="82" customWidth="1"/>
    <col min="11766" max="11766" width="5.140625" style="82" bestFit="1" customWidth="1"/>
    <col min="11767" max="11767" width="11.7109375" style="82" customWidth="1"/>
    <col min="11768" max="11768" width="10.7109375" style="82" customWidth="1"/>
    <col min="11769" max="11769" width="14.7109375" style="82" customWidth="1"/>
    <col min="11770" max="12019" width="9.140625" style="82"/>
    <col min="12020" max="12020" width="7.5703125" style="82" customWidth="1"/>
    <col min="12021" max="12021" width="50.7109375" style="82" customWidth="1"/>
    <col min="12022" max="12022" width="5.140625" style="82" bestFit="1" customWidth="1"/>
    <col min="12023" max="12023" width="11.7109375" style="82" customWidth="1"/>
    <col min="12024" max="12024" width="10.7109375" style="82" customWidth="1"/>
    <col min="12025" max="12025" width="14.7109375" style="82" customWidth="1"/>
    <col min="12026" max="12275" width="9.140625" style="82"/>
    <col min="12276" max="12276" width="7.5703125" style="82" customWidth="1"/>
    <col min="12277" max="12277" width="50.7109375" style="82" customWidth="1"/>
    <col min="12278" max="12278" width="5.140625" style="82" bestFit="1" customWidth="1"/>
    <col min="12279" max="12279" width="11.7109375" style="82" customWidth="1"/>
    <col min="12280" max="12280" width="10.7109375" style="82" customWidth="1"/>
    <col min="12281" max="12281" width="14.7109375" style="82" customWidth="1"/>
    <col min="12282" max="12531" width="9.140625" style="82"/>
    <col min="12532" max="12532" width="7.5703125" style="82" customWidth="1"/>
    <col min="12533" max="12533" width="50.7109375" style="82" customWidth="1"/>
    <col min="12534" max="12534" width="5.140625" style="82" bestFit="1" customWidth="1"/>
    <col min="12535" max="12535" width="11.7109375" style="82" customWidth="1"/>
    <col min="12536" max="12536" width="10.7109375" style="82" customWidth="1"/>
    <col min="12537" max="12537" width="14.7109375" style="82" customWidth="1"/>
    <col min="12538" max="12787" width="9.140625" style="82"/>
    <col min="12788" max="12788" width="7.5703125" style="82" customWidth="1"/>
    <col min="12789" max="12789" width="50.7109375" style="82" customWidth="1"/>
    <col min="12790" max="12790" width="5.140625" style="82" bestFit="1" customWidth="1"/>
    <col min="12791" max="12791" width="11.7109375" style="82" customWidth="1"/>
    <col min="12792" max="12792" width="10.7109375" style="82" customWidth="1"/>
    <col min="12793" max="12793" width="14.7109375" style="82" customWidth="1"/>
    <col min="12794" max="13043" width="9.140625" style="82"/>
    <col min="13044" max="13044" width="7.5703125" style="82" customWidth="1"/>
    <col min="13045" max="13045" width="50.7109375" style="82" customWidth="1"/>
    <col min="13046" max="13046" width="5.140625" style="82" bestFit="1" customWidth="1"/>
    <col min="13047" max="13047" width="11.7109375" style="82" customWidth="1"/>
    <col min="13048" max="13048" width="10.7109375" style="82" customWidth="1"/>
    <col min="13049" max="13049" width="14.7109375" style="82" customWidth="1"/>
    <col min="13050" max="13299" width="9.140625" style="82"/>
    <col min="13300" max="13300" width="7.5703125" style="82" customWidth="1"/>
    <col min="13301" max="13301" width="50.7109375" style="82" customWidth="1"/>
    <col min="13302" max="13302" width="5.140625" style="82" bestFit="1" customWidth="1"/>
    <col min="13303" max="13303" width="11.7109375" style="82" customWidth="1"/>
    <col min="13304" max="13304" width="10.7109375" style="82" customWidth="1"/>
    <col min="13305" max="13305" width="14.7109375" style="82" customWidth="1"/>
    <col min="13306" max="13555" width="9.140625" style="82"/>
    <col min="13556" max="13556" width="7.5703125" style="82" customWidth="1"/>
    <col min="13557" max="13557" width="50.7109375" style="82" customWidth="1"/>
    <col min="13558" max="13558" width="5.140625" style="82" bestFit="1" customWidth="1"/>
    <col min="13559" max="13559" width="11.7109375" style="82" customWidth="1"/>
    <col min="13560" max="13560" width="10.7109375" style="82" customWidth="1"/>
    <col min="13561" max="13561" width="14.7109375" style="82" customWidth="1"/>
    <col min="13562" max="13811" width="9.140625" style="82"/>
    <col min="13812" max="13812" width="7.5703125" style="82" customWidth="1"/>
    <col min="13813" max="13813" width="50.7109375" style="82" customWidth="1"/>
    <col min="13814" max="13814" width="5.140625" style="82" bestFit="1" customWidth="1"/>
    <col min="13815" max="13815" width="11.7109375" style="82" customWidth="1"/>
    <col min="13816" max="13816" width="10.7109375" style="82" customWidth="1"/>
    <col min="13817" max="13817" width="14.7109375" style="82" customWidth="1"/>
    <col min="13818" max="14067" width="9.140625" style="82"/>
    <col min="14068" max="14068" width="7.5703125" style="82" customWidth="1"/>
    <col min="14069" max="14069" width="50.7109375" style="82" customWidth="1"/>
    <col min="14070" max="14070" width="5.140625" style="82" bestFit="1" customWidth="1"/>
    <col min="14071" max="14071" width="11.7109375" style="82" customWidth="1"/>
    <col min="14072" max="14072" width="10.7109375" style="82" customWidth="1"/>
    <col min="14073" max="14073" width="14.7109375" style="82" customWidth="1"/>
    <col min="14074" max="14323" width="9.140625" style="82"/>
    <col min="14324" max="14324" width="7.5703125" style="82" customWidth="1"/>
    <col min="14325" max="14325" width="50.7109375" style="82" customWidth="1"/>
    <col min="14326" max="14326" width="5.140625" style="82" bestFit="1" customWidth="1"/>
    <col min="14327" max="14327" width="11.7109375" style="82" customWidth="1"/>
    <col min="14328" max="14328" width="10.7109375" style="82" customWidth="1"/>
    <col min="14329" max="14329" width="14.7109375" style="82" customWidth="1"/>
    <col min="14330" max="14579" width="9.140625" style="82"/>
    <col min="14580" max="14580" width="7.5703125" style="82" customWidth="1"/>
    <col min="14581" max="14581" width="50.7109375" style="82" customWidth="1"/>
    <col min="14582" max="14582" width="5.140625" style="82" bestFit="1" customWidth="1"/>
    <col min="14583" max="14583" width="11.7109375" style="82" customWidth="1"/>
    <col min="14584" max="14584" width="10.7109375" style="82" customWidth="1"/>
    <col min="14585" max="14585" width="14.7109375" style="82" customWidth="1"/>
    <col min="14586" max="14835" width="9.140625" style="82"/>
    <col min="14836" max="14836" width="7.5703125" style="82" customWidth="1"/>
    <col min="14837" max="14837" width="50.7109375" style="82" customWidth="1"/>
    <col min="14838" max="14838" width="5.140625" style="82" bestFit="1" customWidth="1"/>
    <col min="14839" max="14839" width="11.7109375" style="82" customWidth="1"/>
    <col min="14840" max="14840" width="10.7109375" style="82" customWidth="1"/>
    <col min="14841" max="14841" width="14.7109375" style="82" customWidth="1"/>
    <col min="14842" max="15091" width="9.140625" style="82"/>
    <col min="15092" max="15092" width="7.5703125" style="82" customWidth="1"/>
    <col min="15093" max="15093" width="50.7109375" style="82" customWidth="1"/>
    <col min="15094" max="15094" width="5.140625" style="82" bestFit="1" customWidth="1"/>
    <col min="15095" max="15095" width="11.7109375" style="82" customWidth="1"/>
    <col min="15096" max="15096" width="10.7109375" style="82" customWidth="1"/>
    <col min="15097" max="15097" width="14.7109375" style="82" customWidth="1"/>
    <col min="15098" max="15347" width="9.140625" style="82"/>
    <col min="15348" max="15348" width="7.5703125" style="82" customWidth="1"/>
    <col min="15349" max="15349" width="50.7109375" style="82" customWidth="1"/>
    <col min="15350" max="15350" width="5.140625" style="82" bestFit="1" customWidth="1"/>
    <col min="15351" max="15351" width="11.7109375" style="82" customWidth="1"/>
    <col min="15352" max="15352" width="10.7109375" style="82" customWidth="1"/>
    <col min="15353" max="15353" width="14.7109375" style="82" customWidth="1"/>
    <col min="15354" max="15603" width="9.140625" style="82"/>
    <col min="15604" max="15604" width="7.5703125" style="82" customWidth="1"/>
    <col min="15605" max="15605" width="50.7109375" style="82" customWidth="1"/>
    <col min="15606" max="15606" width="5.140625" style="82" bestFit="1" customWidth="1"/>
    <col min="15607" max="15607" width="11.7109375" style="82" customWidth="1"/>
    <col min="15608" max="15608" width="10.7109375" style="82" customWidth="1"/>
    <col min="15609" max="15609" width="14.7109375" style="82" customWidth="1"/>
    <col min="15610" max="15859" width="9.140625" style="82"/>
    <col min="15860" max="15860" width="7.5703125" style="82" customWidth="1"/>
    <col min="15861" max="15861" width="50.7109375" style="82" customWidth="1"/>
    <col min="15862" max="15862" width="5.140625" style="82" bestFit="1" customWidth="1"/>
    <col min="15863" max="15863" width="11.7109375" style="82" customWidth="1"/>
    <col min="15864" max="15864" width="10.7109375" style="82" customWidth="1"/>
    <col min="15865" max="15865" width="14.7109375" style="82" customWidth="1"/>
    <col min="15866" max="16115" width="9.140625" style="82"/>
    <col min="16116" max="16116" width="7.5703125" style="82" customWidth="1"/>
    <col min="16117" max="16117" width="50.7109375" style="82" customWidth="1"/>
    <col min="16118" max="16118" width="5.140625" style="82" bestFit="1" customWidth="1"/>
    <col min="16119" max="16119" width="11.7109375" style="82" customWidth="1"/>
    <col min="16120" max="16120" width="10.7109375" style="82" customWidth="1"/>
    <col min="16121" max="16121" width="14.7109375" style="82" customWidth="1"/>
    <col min="16122" max="16377" width="9.140625" style="82"/>
    <col min="16378" max="16381" width="9.140625" style="82" customWidth="1"/>
    <col min="16382" max="16384" width="9.140625" style="82"/>
  </cols>
  <sheetData>
    <row r="1" spans="1:6" ht="21" customHeight="1">
      <c r="A1" s="308" t="s">
        <v>273</v>
      </c>
      <c r="B1" s="308"/>
      <c r="C1" s="308"/>
      <c r="D1" s="308"/>
      <c r="E1" s="308"/>
      <c r="F1" s="308"/>
    </row>
    <row r="2" spans="1:6" ht="15.75">
      <c r="A2" s="309" t="s">
        <v>274</v>
      </c>
      <c r="B2" s="309"/>
      <c r="C2" s="309"/>
      <c r="D2" s="310" t="s">
        <v>248</v>
      </c>
      <c r="E2" s="310"/>
      <c r="F2" s="310"/>
    </row>
    <row r="3" spans="1:6" ht="15.75">
      <c r="A3" s="309" t="s">
        <v>275</v>
      </c>
      <c r="B3" s="309"/>
      <c r="C3" s="309"/>
      <c r="D3" s="310"/>
      <c r="E3" s="310"/>
      <c r="F3" s="310"/>
    </row>
    <row r="4" spans="1:6" s="88" customFormat="1" ht="28.5">
      <c r="A4" s="83" t="s">
        <v>276</v>
      </c>
      <c r="B4" s="84" t="s">
        <v>2</v>
      </c>
      <c r="C4" s="85" t="s">
        <v>3</v>
      </c>
      <c r="D4" s="86" t="s">
        <v>277</v>
      </c>
      <c r="E4" s="87" t="s">
        <v>5</v>
      </c>
      <c r="F4" s="87" t="s">
        <v>278</v>
      </c>
    </row>
    <row r="5" spans="1:6" s="93" customFormat="1" ht="19.5" customHeight="1">
      <c r="A5" s="89">
        <v>1</v>
      </c>
      <c r="B5" s="90" t="s">
        <v>279</v>
      </c>
      <c r="C5" s="91"/>
      <c r="D5" s="81"/>
      <c r="E5" s="286"/>
      <c r="F5" s="92"/>
    </row>
    <row r="6" spans="1:6" s="93" customFormat="1" ht="23.25" customHeight="1">
      <c r="A6" s="89">
        <v>1.1000000000000001</v>
      </c>
      <c r="B6" s="90" t="s">
        <v>280</v>
      </c>
      <c r="C6" s="91" t="s">
        <v>27</v>
      </c>
      <c r="D6" s="81"/>
      <c r="E6" s="286"/>
      <c r="F6" s="92"/>
    </row>
    <row r="7" spans="1:6" s="93" customFormat="1" ht="18.75" customHeight="1">
      <c r="A7" s="89"/>
      <c r="B7" s="94" t="s">
        <v>281</v>
      </c>
      <c r="C7" s="91"/>
      <c r="D7" s="81"/>
      <c r="E7" s="286"/>
      <c r="F7" s="92"/>
    </row>
    <row r="8" spans="1:6" s="93" customFormat="1" ht="25.5">
      <c r="A8" s="89"/>
      <c r="B8" s="94" t="s">
        <v>282</v>
      </c>
      <c r="C8" s="91"/>
      <c r="D8" s="81"/>
      <c r="E8" s="286"/>
      <c r="F8" s="92"/>
    </row>
    <row r="9" spans="1:6" s="93" customFormat="1" ht="12.75">
      <c r="A9" s="89"/>
      <c r="B9" s="95" t="s">
        <v>283</v>
      </c>
      <c r="C9" s="91"/>
      <c r="D9" s="81"/>
      <c r="E9" s="286"/>
      <c r="F9" s="92"/>
    </row>
    <row r="10" spans="1:6" s="93" customFormat="1" ht="12.75">
      <c r="A10" s="89"/>
      <c r="B10" s="95" t="s">
        <v>284</v>
      </c>
      <c r="C10" s="91"/>
      <c r="D10" s="81"/>
      <c r="E10" s="286"/>
      <c r="F10" s="92"/>
    </row>
    <row r="11" spans="1:6" s="93" customFormat="1" ht="12.75">
      <c r="A11" s="89"/>
      <c r="B11" s="95" t="s">
        <v>285</v>
      </c>
      <c r="C11" s="91"/>
      <c r="D11" s="81"/>
      <c r="E11" s="286"/>
      <c r="F11" s="92"/>
    </row>
    <row r="12" spans="1:6" s="93" customFormat="1" ht="12.75">
      <c r="A12" s="89"/>
      <c r="B12" s="95" t="s">
        <v>286</v>
      </c>
      <c r="C12" s="91"/>
      <c r="D12" s="81"/>
      <c r="E12" s="286"/>
      <c r="F12" s="92"/>
    </row>
    <row r="13" spans="1:6" s="93" customFormat="1" ht="12.75">
      <c r="A13" s="89"/>
      <c r="B13" s="95" t="s">
        <v>287</v>
      </c>
      <c r="C13" s="91"/>
      <c r="D13" s="81"/>
      <c r="E13" s="286"/>
      <c r="F13" s="92"/>
    </row>
    <row r="14" spans="1:6" s="93" customFormat="1" ht="25.5">
      <c r="A14" s="89"/>
      <c r="B14" s="95" t="s">
        <v>288</v>
      </c>
      <c r="C14" s="91"/>
      <c r="D14" s="81"/>
      <c r="E14" s="286"/>
      <c r="F14" s="92"/>
    </row>
    <row r="15" spans="1:6" s="93" customFormat="1" ht="21" customHeight="1">
      <c r="A15" s="89">
        <v>1.2</v>
      </c>
      <c r="B15" s="90" t="s">
        <v>289</v>
      </c>
      <c r="C15" s="91" t="s">
        <v>27</v>
      </c>
      <c r="D15" s="81"/>
      <c r="E15" s="286"/>
      <c r="F15" s="92"/>
    </row>
    <row r="16" spans="1:6" s="93" customFormat="1" ht="12.75">
      <c r="A16" s="89"/>
      <c r="B16" s="94" t="s">
        <v>290</v>
      </c>
      <c r="C16" s="91"/>
      <c r="D16" s="81"/>
      <c r="E16" s="286"/>
      <c r="F16" s="92"/>
    </row>
    <row r="17" spans="1:6" s="93" customFormat="1" ht="25.5">
      <c r="A17" s="89"/>
      <c r="B17" s="94" t="s">
        <v>291</v>
      </c>
      <c r="C17" s="91"/>
      <c r="D17" s="81"/>
      <c r="E17" s="286"/>
      <c r="F17" s="92"/>
    </row>
    <row r="18" spans="1:6" s="93" customFormat="1" ht="12.75">
      <c r="A18" s="89"/>
      <c r="B18" s="95" t="s">
        <v>283</v>
      </c>
      <c r="C18" s="91"/>
      <c r="D18" s="81"/>
      <c r="E18" s="286"/>
      <c r="F18" s="92"/>
    </row>
    <row r="19" spans="1:6" s="93" customFormat="1" ht="12.75">
      <c r="A19" s="89"/>
      <c r="B19" s="95" t="s">
        <v>292</v>
      </c>
      <c r="C19" s="91"/>
      <c r="D19" s="81"/>
      <c r="E19" s="286"/>
      <c r="F19" s="92"/>
    </row>
    <row r="20" spans="1:6" s="93" customFormat="1" ht="12.75">
      <c r="A20" s="89"/>
      <c r="B20" s="95" t="s">
        <v>285</v>
      </c>
      <c r="C20" s="91"/>
      <c r="D20" s="81"/>
      <c r="E20" s="286"/>
      <c r="F20" s="92"/>
    </row>
    <row r="21" spans="1:6" s="93" customFormat="1" ht="12.75">
      <c r="A21" s="89"/>
      <c r="B21" s="95" t="s">
        <v>293</v>
      </c>
      <c r="C21" s="91"/>
      <c r="D21" s="81"/>
      <c r="E21" s="286"/>
      <c r="F21" s="92"/>
    </row>
    <row r="22" spans="1:6" s="93" customFormat="1" ht="12.75">
      <c r="A22" s="89"/>
      <c r="B22" s="95" t="s">
        <v>294</v>
      </c>
      <c r="C22" s="91"/>
      <c r="D22" s="81"/>
      <c r="E22" s="286"/>
      <c r="F22" s="92"/>
    </row>
    <row r="23" spans="1:6" s="93" customFormat="1" ht="12.75">
      <c r="A23" s="89"/>
      <c r="B23" s="95" t="s">
        <v>295</v>
      </c>
      <c r="C23" s="91"/>
      <c r="D23" s="81"/>
      <c r="E23" s="286"/>
      <c r="F23" s="92"/>
    </row>
    <row r="24" spans="1:6" s="93" customFormat="1" ht="12.75">
      <c r="A24" s="89"/>
      <c r="B24" s="95" t="s">
        <v>296</v>
      </c>
      <c r="C24" s="91"/>
      <c r="D24" s="81"/>
      <c r="E24" s="286"/>
      <c r="F24" s="92"/>
    </row>
    <row r="25" spans="1:6" s="93" customFormat="1" ht="12.75">
      <c r="A25" s="89">
        <v>2</v>
      </c>
      <c r="B25" s="90" t="s">
        <v>297</v>
      </c>
      <c r="C25" s="91"/>
      <c r="D25" s="81"/>
      <c r="E25" s="286"/>
      <c r="F25" s="92"/>
    </row>
    <row r="26" spans="1:6" s="93" customFormat="1" ht="25.5">
      <c r="A26" s="89"/>
      <c r="B26" s="96" t="s">
        <v>298</v>
      </c>
      <c r="C26" s="91"/>
      <c r="D26" s="81"/>
      <c r="E26" s="286"/>
      <c r="F26" s="92"/>
    </row>
    <row r="27" spans="1:6" s="93" customFormat="1" ht="12.75">
      <c r="A27" s="89"/>
      <c r="B27" s="97" t="s">
        <v>299</v>
      </c>
      <c r="C27" s="91"/>
      <c r="D27" s="81"/>
      <c r="E27" s="286"/>
      <c r="F27" s="92"/>
    </row>
    <row r="28" spans="1:6" s="93" customFormat="1" ht="19.5" customHeight="1">
      <c r="A28" s="89"/>
      <c r="B28" s="96" t="s">
        <v>300</v>
      </c>
      <c r="C28" s="91"/>
      <c r="D28" s="81"/>
      <c r="E28" s="286"/>
      <c r="F28" s="92"/>
    </row>
    <row r="29" spans="1:6" s="93" customFormat="1" ht="12.75">
      <c r="A29" s="89">
        <v>2.1</v>
      </c>
      <c r="B29" s="90" t="s">
        <v>301</v>
      </c>
      <c r="C29" s="91"/>
      <c r="D29" s="81"/>
      <c r="E29" s="286"/>
      <c r="F29" s="92"/>
    </row>
    <row r="30" spans="1:6" s="93" customFormat="1" ht="25.5">
      <c r="A30" s="89" t="s">
        <v>302</v>
      </c>
      <c r="B30" s="98" t="s">
        <v>303</v>
      </c>
      <c r="C30" s="91"/>
      <c r="D30" s="81"/>
      <c r="E30" s="286"/>
      <c r="F30" s="92"/>
    </row>
    <row r="31" spans="1:6" s="101" customFormat="1" ht="25.5">
      <c r="A31" s="99" t="s">
        <v>304</v>
      </c>
      <c r="B31" s="94" t="s">
        <v>305</v>
      </c>
      <c r="C31" s="99" t="s">
        <v>27</v>
      </c>
      <c r="D31" s="100">
        <v>1</v>
      </c>
      <c r="E31" s="287"/>
      <c r="F31" s="92">
        <f>D31*E31</f>
        <v>0</v>
      </c>
    </row>
    <row r="32" spans="1:6" s="101" customFormat="1" ht="12.75">
      <c r="A32" s="99" t="s">
        <v>306</v>
      </c>
      <c r="B32" s="94" t="s">
        <v>307</v>
      </c>
      <c r="C32" s="99"/>
      <c r="D32" s="100">
        <v>0</v>
      </c>
      <c r="E32" s="287"/>
      <c r="F32" s="92">
        <f t="shared" ref="F32:F38" si="0">D32*E32</f>
        <v>0</v>
      </c>
    </row>
    <row r="33" spans="1:6" s="101" customFormat="1" ht="25.5">
      <c r="A33" s="99" t="s">
        <v>308</v>
      </c>
      <c r="B33" s="94" t="s">
        <v>309</v>
      </c>
      <c r="C33" s="99" t="s">
        <v>27</v>
      </c>
      <c r="D33" s="100">
        <v>2</v>
      </c>
      <c r="E33" s="287"/>
      <c r="F33" s="92">
        <f t="shared" si="0"/>
        <v>0</v>
      </c>
    </row>
    <row r="34" spans="1:6" s="101" customFormat="1" ht="25.5">
      <c r="A34" s="99" t="s">
        <v>310</v>
      </c>
      <c r="B34" s="94" t="s">
        <v>311</v>
      </c>
      <c r="C34" s="99" t="s">
        <v>27</v>
      </c>
      <c r="D34" s="100">
        <v>0</v>
      </c>
      <c r="E34" s="287"/>
      <c r="F34" s="92">
        <f t="shared" si="0"/>
        <v>0</v>
      </c>
    </row>
    <row r="35" spans="1:6" s="101" customFormat="1" ht="25.5">
      <c r="A35" s="99" t="s">
        <v>310</v>
      </c>
      <c r="B35" s="94" t="s">
        <v>312</v>
      </c>
      <c r="C35" s="99" t="s">
        <v>27</v>
      </c>
      <c r="D35" s="100">
        <v>15</v>
      </c>
      <c r="E35" s="287"/>
      <c r="F35" s="92">
        <f t="shared" si="0"/>
        <v>0</v>
      </c>
    </row>
    <row r="36" spans="1:6" s="101" customFormat="1" ht="12.75">
      <c r="A36" s="99" t="s">
        <v>313</v>
      </c>
      <c r="B36" s="94" t="s">
        <v>314</v>
      </c>
      <c r="C36" s="99" t="s">
        <v>27</v>
      </c>
      <c r="D36" s="100">
        <v>10</v>
      </c>
      <c r="E36" s="287"/>
      <c r="F36" s="92">
        <f t="shared" si="0"/>
        <v>0</v>
      </c>
    </row>
    <row r="37" spans="1:6" s="101" customFormat="1" ht="12.75">
      <c r="A37" s="89">
        <v>2.2000000000000002</v>
      </c>
      <c r="B37" s="103" t="s">
        <v>315</v>
      </c>
      <c r="C37" s="102"/>
      <c r="D37" s="80"/>
      <c r="E37" s="287"/>
      <c r="F37" s="92">
        <f t="shared" si="0"/>
        <v>0</v>
      </c>
    </row>
    <row r="38" spans="1:6" s="101" customFormat="1" ht="12.75">
      <c r="A38" s="104" t="s">
        <v>316</v>
      </c>
      <c r="B38" s="105" t="s">
        <v>317</v>
      </c>
      <c r="C38" s="102" t="s">
        <v>27</v>
      </c>
      <c r="D38" s="80">
        <v>1</v>
      </c>
      <c r="E38" s="287"/>
      <c r="F38" s="92">
        <f t="shared" si="0"/>
        <v>0</v>
      </c>
    </row>
    <row r="39" spans="1:6" s="101" customFormat="1" ht="12.75">
      <c r="A39" s="104"/>
      <c r="B39" s="94" t="s">
        <v>318</v>
      </c>
      <c r="C39" s="102"/>
      <c r="D39" s="80"/>
      <c r="E39" s="287"/>
      <c r="F39" s="92">
        <f t="shared" ref="F39:F94" si="1">$D39*E39</f>
        <v>0</v>
      </c>
    </row>
    <row r="40" spans="1:6" s="101" customFormat="1" ht="12.75">
      <c r="A40" s="104"/>
      <c r="B40" s="94" t="s">
        <v>319</v>
      </c>
      <c r="C40" s="102"/>
      <c r="D40" s="80"/>
      <c r="E40" s="287"/>
      <c r="F40" s="92">
        <f t="shared" si="1"/>
        <v>0</v>
      </c>
    </row>
    <row r="41" spans="1:6" s="101" customFormat="1" ht="12.75">
      <c r="A41" s="104" t="s">
        <v>320</v>
      </c>
      <c r="B41" s="105" t="s">
        <v>321</v>
      </c>
      <c r="C41" s="102" t="s">
        <v>27</v>
      </c>
      <c r="D41" s="80">
        <v>1</v>
      </c>
      <c r="E41" s="287"/>
      <c r="F41" s="92">
        <f t="shared" si="1"/>
        <v>0</v>
      </c>
    </row>
    <row r="42" spans="1:6" s="101" customFormat="1" ht="12.75">
      <c r="A42" s="104"/>
      <c r="B42" s="94" t="s">
        <v>322</v>
      </c>
      <c r="C42" s="102"/>
      <c r="D42" s="80"/>
      <c r="E42" s="287"/>
      <c r="F42" s="92">
        <f t="shared" si="1"/>
        <v>0</v>
      </c>
    </row>
    <row r="43" spans="1:6" s="101" customFormat="1" ht="12.75">
      <c r="A43" s="104"/>
      <c r="B43" s="94" t="s">
        <v>323</v>
      </c>
      <c r="C43" s="102"/>
      <c r="D43" s="80"/>
      <c r="E43" s="287"/>
      <c r="F43" s="92">
        <f t="shared" si="1"/>
        <v>0</v>
      </c>
    </row>
    <row r="44" spans="1:6" s="101" customFormat="1" ht="12.75">
      <c r="A44" s="104"/>
      <c r="B44" s="94" t="s">
        <v>324</v>
      </c>
      <c r="C44" s="102"/>
      <c r="D44" s="80"/>
      <c r="E44" s="287"/>
      <c r="F44" s="92">
        <f t="shared" si="1"/>
        <v>0</v>
      </c>
    </row>
    <row r="45" spans="1:6" s="101" customFormat="1" ht="12.75">
      <c r="A45" s="104"/>
      <c r="B45" s="94" t="s">
        <v>325</v>
      </c>
      <c r="C45" s="102"/>
      <c r="D45" s="80"/>
      <c r="E45" s="287"/>
      <c r="F45" s="92">
        <f t="shared" si="1"/>
        <v>0</v>
      </c>
    </row>
    <row r="46" spans="1:6" s="101" customFormat="1" ht="12.75">
      <c r="A46" s="104" t="s">
        <v>326</v>
      </c>
      <c r="B46" s="105" t="s">
        <v>327</v>
      </c>
      <c r="C46" s="102" t="s">
        <v>27</v>
      </c>
      <c r="D46" s="80"/>
      <c r="E46" s="287"/>
      <c r="F46" s="92">
        <f t="shared" si="1"/>
        <v>0</v>
      </c>
    </row>
    <row r="47" spans="1:6" s="101" customFormat="1" ht="12.75">
      <c r="A47" s="89"/>
      <c r="B47" s="94" t="s">
        <v>328</v>
      </c>
      <c r="C47" s="106"/>
      <c r="D47" s="80"/>
      <c r="E47" s="287"/>
      <c r="F47" s="92">
        <f t="shared" si="1"/>
        <v>0</v>
      </c>
    </row>
    <row r="48" spans="1:6" s="101" customFormat="1" ht="12.75">
      <c r="A48" s="89"/>
      <c r="B48" s="94" t="s">
        <v>329</v>
      </c>
      <c r="C48" s="106"/>
      <c r="D48" s="80"/>
      <c r="E48" s="287"/>
      <c r="F48" s="92">
        <f t="shared" si="1"/>
        <v>0</v>
      </c>
    </row>
    <row r="49" spans="1:6" s="93" customFormat="1" ht="12.75">
      <c r="A49" s="107"/>
      <c r="B49" s="108" t="s">
        <v>330</v>
      </c>
      <c r="C49" s="109"/>
      <c r="D49" s="110"/>
      <c r="E49" s="288"/>
      <c r="F49" s="111">
        <f>SUM(F6:F48)</f>
        <v>0</v>
      </c>
    </row>
    <row r="50" spans="1:6" s="93" customFormat="1" ht="12.75">
      <c r="A50" s="112">
        <v>2</v>
      </c>
      <c r="B50" s="103" t="s">
        <v>331</v>
      </c>
      <c r="C50" s="113"/>
      <c r="D50" s="114"/>
      <c r="E50" s="125"/>
      <c r="F50" s="92">
        <f t="shared" si="1"/>
        <v>0</v>
      </c>
    </row>
    <row r="51" spans="1:6" s="93" customFormat="1" ht="12.75">
      <c r="A51" s="107">
        <v>2.1</v>
      </c>
      <c r="B51" s="115" t="s">
        <v>332</v>
      </c>
      <c r="C51" s="116"/>
      <c r="D51" s="79"/>
      <c r="E51" s="125"/>
      <c r="F51" s="92">
        <f t="shared" si="1"/>
        <v>0</v>
      </c>
    </row>
    <row r="52" spans="1:6" s="93" customFormat="1" ht="102">
      <c r="A52" s="107"/>
      <c r="B52" s="117" t="s">
        <v>333</v>
      </c>
      <c r="C52" s="116"/>
      <c r="D52" s="79"/>
      <c r="E52" s="125"/>
      <c r="F52" s="92">
        <f t="shared" si="1"/>
        <v>0</v>
      </c>
    </row>
    <row r="53" spans="1:6" s="93" customFormat="1" ht="12.75">
      <c r="A53" s="107" t="s">
        <v>302</v>
      </c>
      <c r="B53" s="118" t="s">
        <v>334</v>
      </c>
      <c r="C53" s="119"/>
      <c r="D53" s="100"/>
      <c r="E53" s="287"/>
      <c r="F53" s="92">
        <f t="shared" si="1"/>
        <v>0</v>
      </c>
    </row>
    <row r="54" spans="1:6" s="93" customFormat="1" ht="12.75">
      <c r="A54" s="107" t="s">
        <v>13</v>
      </c>
      <c r="B54" s="120" t="s">
        <v>335</v>
      </c>
      <c r="C54" s="119" t="s">
        <v>55</v>
      </c>
      <c r="D54" s="100">
        <v>10</v>
      </c>
      <c r="E54" s="287"/>
      <c r="F54" s="92">
        <f t="shared" si="1"/>
        <v>0</v>
      </c>
    </row>
    <row r="55" spans="1:6" s="93" customFormat="1" ht="12.75">
      <c r="A55" s="107" t="s">
        <v>14</v>
      </c>
      <c r="B55" s="120" t="s">
        <v>336</v>
      </c>
      <c r="C55" s="119" t="s">
        <v>55</v>
      </c>
      <c r="D55" s="100">
        <v>5</v>
      </c>
      <c r="E55" s="287"/>
      <c r="F55" s="92">
        <f t="shared" si="1"/>
        <v>0</v>
      </c>
    </row>
    <row r="56" spans="1:6" s="93" customFormat="1" ht="12.75">
      <c r="A56" s="107" t="s">
        <v>15</v>
      </c>
      <c r="B56" s="120" t="s">
        <v>337</v>
      </c>
      <c r="C56" s="119" t="s">
        <v>55</v>
      </c>
      <c r="D56" s="100">
        <v>25</v>
      </c>
      <c r="E56" s="287"/>
      <c r="F56" s="92">
        <f t="shared" si="1"/>
        <v>0</v>
      </c>
    </row>
    <row r="57" spans="1:6" s="93" customFormat="1" ht="12.75">
      <c r="A57" s="107" t="s">
        <v>338</v>
      </c>
      <c r="B57" s="121" t="s">
        <v>339</v>
      </c>
      <c r="C57" s="119"/>
      <c r="D57" s="100"/>
      <c r="E57" s="287"/>
      <c r="F57" s="92">
        <f t="shared" si="1"/>
        <v>0</v>
      </c>
    </row>
    <row r="58" spans="1:6" s="93" customFormat="1" ht="12.75">
      <c r="A58" s="107" t="s">
        <v>13</v>
      </c>
      <c r="B58" s="120" t="s">
        <v>337</v>
      </c>
      <c r="C58" s="119" t="s">
        <v>55</v>
      </c>
      <c r="D58" s="100"/>
      <c r="E58" s="287"/>
      <c r="F58" s="92">
        <f t="shared" si="1"/>
        <v>0</v>
      </c>
    </row>
    <row r="59" spans="1:6" s="93" customFormat="1" ht="12.75">
      <c r="A59" s="107" t="s">
        <v>14</v>
      </c>
      <c r="B59" s="120" t="s">
        <v>340</v>
      </c>
      <c r="C59" s="119" t="s">
        <v>55</v>
      </c>
      <c r="D59" s="100"/>
      <c r="E59" s="287"/>
      <c r="F59" s="92">
        <f t="shared" si="1"/>
        <v>0</v>
      </c>
    </row>
    <row r="60" spans="1:6" s="93" customFormat="1" ht="12.75">
      <c r="A60" s="107" t="s">
        <v>15</v>
      </c>
      <c r="B60" s="120" t="s">
        <v>341</v>
      </c>
      <c r="C60" s="119" t="s">
        <v>55</v>
      </c>
      <c r="D60" s="100"/>
      <c r="E60" s="287"/>
      <c r="F60" s="92">
        <f t="shared" si="1"/>
        <v>0</v>
      </c>
    </row>
    <row r="61" spans="1:6" s="93" customFormat="1" ht="12.75">
      <c r="A61" s="107" t="s">
        <v>342</v>
      </c>
      <c r="B61" s="120" t="s">
        <v>343</v>
      </c>
      <c r="C61" s="119" t="s">
        <v>55</v>
      </c>
      <c r="D61" s="100"/>
      <c r="E61" s="287"/>
      <c r="F61" s="92">
        <f t="shared" si="1"/>
        <v>0</v>
      </c>
    </row>
    <row r="62" spans="1:6" s="93" customFormat="1" ht="12.75">
      <c r="A62" s="107" t="s">
        <v>30</v>
      </c>
      <c r="B62" s="120" t="s">
        <v>344</v>
      </c>
      <c r="C62" s="119" t="s">
        <v>55</v>
      </c>
      <c r="D62" s="100"/>
      <c r="E62" s="287"/>
      <c r="F62" s="92">
        <f t="shared" si="1"/>
        <v>0</v>
      </c>
    </row>
    <row r="63" spans="1:6" s="93" customFormat="1" ht="12.75">
      <c r="A63" s="107" t="s">
        <v>32</v>
      </c>
      <c r="B63" s="122" t="s">
        <v>345</v>
      </c>
      <c r="C63" s="119" t="s">
        <v>55</v>
      </c>
      <c r="D63" s="100"/>
      <c r="E63" s="287"/>
      <c r="F63" s="92">
        <f t="shared" si="1"/>
        <v>0</v>
      </c>
    </row>
    <row r="64" spans="1:6" s="93" customFormat="1" ht="12.75">
      <c r="A64" s="107" t="s">
        <v>33</v>
      </c>
      <c r="B64" s="120" t="s">
        <v>346</v>
      </c>
      <c r="C64" s="119" t="s">
        <v>55</v>
      </c>
      <c r="D64" s="100"/>
      <c r="E64" s="287"/>
      <c r="F64" s="92">
        <f t="shared" si="1"/>
        <v>0</v>
      </c>
    </row>
    <row r="65" spans="1:6" s="93" customFormat="1" ht="12.75">
      <c r="A65" s="107" t="s">
        <v>34</v>
      </c>
      <c r="B65" s="120" t="s">
        <v>347</v>
      </c>
      <c r="C65" s="119" t="s">
        <v>55</v>
      </c>
      <c r="D65" s="100"/>
      <c r="E65" s="287"/>
      <c r="F65" s="92">
        <f t="shared" si="1"/>
        <v>0</v>
      </c>
    </row>
    <row r="66" spans="1:6" s="93" customFormat="1" ht="12.75">
      <c r="A66" s="107" t="s">
        <v>35</v>
      </c>
      <c r="B66" s="120" t="s">
        <v>348</v>
      </c>
      <c r="C66" s="119" t="s">
        <v>55</v>
      </c>
      <c r="D66" s="100"/>
      <c r="E66" s="287"/>
      <c r="F66" s="92">
        <f t="shared" si="1"/>
        <v>0</v>
      </c>
    </row>
    <row r="67" spans="1:6" s="93" customFormat="1" ht="12.75">
      <c r="A67" s="107" t="s">
        <v>349</v>
      </c>
      <c r="B67" s="121" t="s">
        <v>350</v>
      </c>
      <c r="C67" s="119"/>
      <c r="D67" s="100"/>
      <c r="E67" s="287"/>
      <c r="F67" s="92">
        <f t="shared" si="1"/>
        <v>0</v>
      </c>
    </row>
    <row r="68" spans="1:6" s="93" customFormat="1" ht="12.75">
      <c r="A68" s="107" t="s">
        <v>13</v>
      </c>
      <c r="B68" s="120" t="s">
        <v>343</v>
      </c>
      <c r="C68" s="119" t="s">
        <v>55</v>
      </c>
      <c r="D68" s="100"/>
      <c r="E68" s="287"/>
      <c r="F68" s="92">
        <f t="shared" si="1"/>
        <v>0</v>
      </c>
    </row>
    <row r="69" spans="1:6" s="93" customFormat="1" ht="12.75">
      <c r="A69" s="107" t="s">
        <v>14</v>
      </c>
      <c r="B69" s="120" t="s">
        <v>344</v>
      </c>
      <c r="C69" s="119" t="s">
        <v>55</v>
      </c>
      <c r="D69" s="100"/>
      <c r="E69" s="287"/>
      <c r="F69" s="92">
        <f t="shared" si="1"/>
        <v>0</v>
      </c>
    </row>
    <row r="70" spans="1:6" s="93" customFormat="1" ht="12.75">
      <c r="A70" s="107" t="s">
        <v>15</v>
      </c>
      <c r="B70" s="120" t="s">
        <v>347</v>
      </c>
      <c r="C70" s="119" t="s">
        <v>55</v>
      </c>
      <c r="D70" s="100"/>
      <c r="E70" s="287"/>
      <c r="F70" s="92">
        <f t="shared" si="1"/>
        <v>0</v>
      </c>
    </row>
    <row r="71" spans="1:6" s="93" customFormat="1" ht="12.75">
      <c r="A71" s="107" t="s">
        <v>342</v>
      </c>
      <c r="B71" s="120" t="s">
        <v>351</v>
      </c>
      <c r="C71" s="119" t="s">
        <v>55</v>
      </c>
      <c r="D71" s="100"/>
      <c r="E71" s="287"/>
      <c r="F71" s="92">
        <f t="shared" si="1"/>
        <v>0</v>
      </c>
    </row>
    <row r="72" spans="1:6" s="93" customFormat="1" ht="12.75">
      <c r="A72" s="107" t="s">
        <v>30</v>
      </c>
      <c r="B72" s="120" t="s">
        <v>352</v>
      </c>
      <c r="C72" s="119" t="s">
        <v>55</v>
      </c>
      <c r="D72" s="100"/>
      <c r="E72" s="287"/>
      <c r="F72" s="92">
        <f t="shared" si="1"/>
        <v>0</v>
      </c>
    </row>
    <row r="73" spans="1:6" s="93" customFormat="1" ht="12.75">
      <c r="A73" s="107" t="s">
        <v>353</v>
      </c>
      <c r="B73" s="121" t="s">
        <v>354</v>
      </c>
      <c r="C73" s="119"/>
      <c r="D73" s="100"/>
      <c r="E73" s="287"/>
      <c r="F73" s="92">
        <f t="shared" si="1"/>
        <v>0</v>
      </c>
    </row>
    <row r="74" spans="1:6" s="93" customFormat="1" ht="25.5">
      <c r="A74" s="107" t="s">
        <v>13</v>
      </c>
      <c r="B74" s="117" t="s">
        <v>355</v>
      </c>
      <c r="C74" s="119" t="s">
        <v>55</v>
      </c>
      <c r="D74" s="100"/>
      <c r="E74" s="287"/>
      <c r="F74" s="92">
        <f t="shared" si="1"/>
        <v>0</v>
      </c>
    </row>
    <row r="75" spans="1:6" s="93" customFormat="1" ht="12.75">
      <c r="A75" s="107"/>
      <c r="B75" s="121" t="s">
        <v>356</v>
      </c>
      <c r="C75" s="119"/>
      <c r="D75" s="100"/>
      <c r="E75" s="288"/>
      <c r="F75" s="123">
        <f>SUM(F51:F74)</f>
        <v>0</v>
      </c>
    </row>
    <row r="76" spans="1:6" s="93" customFormat="1" ht="12.75">
      <c r="A76" s="107">
        <v>2.2000000000000002</v>
      </c>
      <c r="B76" s="124" t="s">
        <v>53</v>
      </c>
      <c r="C76" s="119"/>
      <c r="D76" s="100"/>
      <c r="E76" s="287"/>
      <c r="F76" s="92">
        <f t="shared" si="1"/>
        <v>0</v>
      </c>
    </row>
    <row r="77" spans="1:6" s="93" customFormat="1" ht="25.5">
      <c r="A77" s="107"/>
      <c r="B77" s="122" t="s">
        <v>357</v>
      </c>
      <c r="C77" s="119"/>
      <c r="D77" s="100"/>
      <c r="E77" s="287"/>
      <c r="F77" s="92">
        <f t="shared" si="1"/>
        <v>0</v>
      </c>
    </row>
    <row r="78" spans="1:6" s="93" customFormat="1" ht="12.75">
      <c r="A78" s="107" t="s">
        <v>13</v>
      </c>
      <c r="B78" s="120" t="s">
        <v>358</v>
      </c>
      <c r="C78" s="119" t="s">
        <v>27</v>
      </c>
      <c r="D78" s="100">
        <v>1</v>
      </c>
      <c r="E78" s="287"/>
      <c r="F78" s="92">
        <f t="shared" si="1"/>
        <v>0</v>
      </c>
    </row>
    <row r="79" spans="1:6" s="93" customFormat="1" ht="12.75">
      <c r="A79" s="107" t="s">
        <v>14</v>
      </c>
      <c r="B79" s="120" t="s">
        <v>336</v>
      </c>
      <c r="C79" s="119" t="s">
        <v>27</v>
      </c>
      <c r="D79" s="100">
        <v>1</v>
      </c>
      <c r="E79" s="287"/>
      <c r="F79" s="92">
        <f t="shared" si="1"/>
        <v>0</v>
      </c>
    </row>
    <row r="80" spans="1:6" s="93" customFormat="1" ht="12.75">
      <c r="A80" s="107" t="s">
        <v>15</v>
      </c>
      <c r="B80" s="120" t="s">
        <v>337</v>
      </c>
      <c r="C80" s="119" t="s">
        <v>27</v>
      </c>
      <c r="D80" s="100">
        <v>1</v>
      </c>
      <c r="E80" s="287"/>
      <c r="F80" s="92">
        <f t="shared" si="1"/>
        <v>0</v>
      </c>
    </row>
    <row r="81" spans="1:6" s="93" customFormat="1" ht="12.75">
      <c r="A81" s="107" t="s">
        <v>29</v>
      </c>
      <c r="B81" s="120" t="s">
        <v>359</v>
      </c>
      <c r="C81" s="119" t="s">
        <v>27</v>
      </c>
      <c r="D81" s="100"/>
      <c r="E81" s="287"/>
      <c r="F81" s="92">
        <f t="shared" si="1"/>
        <v>0</v>
      </c>
    </row>
    <row r="82" spans="1:6" s="93" customFormat="1" ht="12.75">
      <c r="A82" s="107" t="s">
        <v>30</v>
      </c>
      <c r="B82" s="120" t="s">
        <v>341</v>
      </c>
      <c r="C82" s="119" t="s">
        <v>27</v>
      </c>
      <c r="D82" s="100"/>
      <c r="E82" s="287"/>
      <c r="F82" s="92">
        <f t="shared" si="1"/>
        <v>0</v>
      </c>
    </row>
    <row r="83" spans="1:6" s="93" customFormat="1" ht="12.75">
      <c r="A83" s="107" t="s">
        <v>32</v>
      </c>
      <c r="B83" s="120" t="s">
        <v>343</v>
      </c>
      <c r="C83" s="119" t="s">
        <v>27</v>
      </c>
      <c r="D83" s="100"/>
      <c r="E83" s="287"/>
      <c r="F83" s="92">
        <f t="shared" si="1"/>
        <v>0</v>
      </c>
    </row>
    <row r="84" spans="1:6" s="93" customFormat="1" ht="12.75">
      <c r="A84" s="107" t="s">
        <v>33</v>
      </c>
      <c r="B84" s="120" t="s">
        <v>344</v>
      </c>
      <c r="C84" s="119" t="s">
        <v>27</v>
      </c>
      <c r="D84" s="100"/>
      <c r="E84" s="287"/>
      <c r="F84" s="92">
        <f t="shared" si="1"/>
        <v>0</v>
      </c>
    </row>
    <row r="85" spans="1:6" s="93" customFormat="1" ht="12.75">
      <c r="A85" s="107" t="s">
        <v>34</v>
      </c>
      <c r="B85" s="122" t="s">
        <v>345</v>
      </c>
      <c r="C85" s="119" t="s">
        <v>27</v>
      </c>
      <c r="D85" s="100"/>
      <c r="E85" s="287"/>
      <c r="F85" s="92">
        <f t="shared" si="1"/>
        <v>0</v>
      </c>
    </row>
    <row r="86" spans="1:6" s="93" customFormat="1" ht="12.75">
      <c r="A86" s="107" t="s">
        <v>35</v>
      </c>
      <c r="B86" s="120" t="s">
        <v>346</v>
      </c>
      <c r="C86" s="119" t="s">
        <v>27</v>
      </c>
      <c r="D86" s="100"/>
      <c r="E86" s="287"/>
      <c r="F86" s="92">
        <f t="shared" si="1"/>
        <v>0</v>
      </c>
    </row>
    <row r="87" spans="1:6" s="93" customFormat="1" ht="12.75">
      <c r="A87" s="107" t="s">
        <v>36</v>
      </c>
      <c r="B87" s="120" t="s">
        <v>347</v>
      </c>
      <c r="C87" s="119" t="s">
        <v>27</v>
      </c>
      <c r="D87" s="100"/>
      <c r="E87" s="287"/>
      <c r="F87" s="92">
        <f t="shared" si="1"/>
        <v>0</v>
      </c>
    </row>
    <row r="88" spans="1:6" s="93" customFormat="1" ht="12.75">
      <c r="A88" s="107" t="s">
        <v>37</v>
      </c>
      <c r="B88" s="120" t="s">
        <v>348</v>
      </c>
      <c r="C88" s="119" t="s">
        <v>27</v>
      </c>
      <c r="D88" s="100"/>
      <c r="E88" s="287"/>
      <c r="F88" s="92">
        <f t="shared" si="1"/>
        <v>0</v>
      </c>
    </row>
    <row r="89" spans="1:6" s="93" customFormat="1" ht="12.75">
      <c r="A89" s="107" t="s">
        <v>38</v>
      </c>
      <c r="B89" s="120" t="s">
        <v>360</v>
      </c>
      <c r="C89" s="119"/>
      <c r="D89" s="100"/>
      <c r="E89" s="287"/>
      <c r="F89" s="92">
        <f t="shared" si="1"/>
        <v>0</v>
      </c>
    </row>
    <row r="90" spans="1:6" s="93" customFormat="1" ht="12.75">
      <c r="A90" s="107" t="s">
        <v>39</v>
      </c>
      <c r="B90" s="120" t="s">
        <v>343</v>
      </c>
      <c r="C90" s="119" t="s">
        <v>27</v>
      </c>
      <c r="D90" s="100"/>
      <c r="E90" s="287"/>
      <c r="F90" s="92">
        <f t="shared" si="1"/>
        <v>0</v>
      </c>
    </row>
    <row r="91" spans="1:6" s="93" customFormat="1" ht="12.75">
      <c r="A91" s="107" t="s">
        <v>40</v>
      </c>
      <c r="B91" s="120" t="s">
        <v>344</v>
      </c>
      <c r="C91" s="119" t="s">
        <v>27</v>
      </c>
      <c r="D91" s="100"/>
      <c r="E91" s="287"/>
      <c r="F91" s="92">
        <f t="shared" si="1"/>
        <v>0</v>
      </c>
    </row>
    <row r="92" spans="1:6" s="93" customFormat="1" ht="12.75">
      <c r="A92" s="107" t="s">
        <v>41</v>
      </c>
      <c r="B92" s="120" t="s">
        <v>347</v>
      </c>
      <c r="C92" s="119" t="s">
        <v>27</v>
      </c>
      <c r="D92" s="100"/>
      <c r="E92" s="287"/>
      <c r="F92" s="92">
        <f t="shared" si="1"/>
        <v>0</v>
      </c>
    </row>
    <row r="93" spans="1:6" s="93" customFormat="1" ht="12.75">
      <c r="A93" s="107" t="s">
        <v>42</v>
      </c>
      <c r="B93" s="120" t="s">
        <v>361</v>
      </c>
      <c r="C93" s="119" t="s">
        <v>27</v>
      </c>
      <c r="D93" s="100"/>
      <c r="E93" s="287"/>
      <c r="F93" s="92">
        <f t="shared" si="1"/>
        <v>0</v>
      </c>
    </row>
    <row r="94" spans="1:6" s="93" customFormat="1" ht="12.75">
      <c r="A94" s="107" t="s">
        <v>43</v>
      </c>
      <c r="B94" s="120" t="s">
        <v>362</v>
      </c>
      <c r="C94" s="119" t="s">
        <v>27</v>
      </c>
      <c r="D94" s="100"/>
      <c r="E94" s="287"/>
      <c r="F94" s="92">
        <f t="shared" si="1"/>
        <v>0</v>
      </c>
    </row>
    <row r="95" spans="1:6" s="93" customFormat="1" ht="12.75">
      <c r="A95" s="107"/>
      <c r="B95" s="118" t="s">
        <v>363</v>
      </c>
      <c r="C95" s="119"/>
      <c r="D95" s="100"/>
      <c r="E95" s="288"/>
      <c r="F95" s="123">
        <f>SUM(F78:F94)</f>
        <v>0</v>
      </c>
    </row>
    <row r="96" spans="1:6" s="93" customFormat="1" ht="12.75">
      <c r="A96" s="126">
        <v>3</v>
      </c>
      <c r="B96" s="127" t="s">
        <v>364</v>
      </c>
      <c r="C96" s="128"/>
      <c r="D96" s="80"/>
      <c r="E96" s="287"/>
      <c r="F96" s="92">
        <f t="shared" ref="F96:F144" si="2">$D96*E96</f>
        <v>0</v>
      </c>
    </row>
    <row r="97" spans="1:6" s="93" customFormat="1" ht="76.5">
      <c r="A97" s="129">
        <v>3.1</v>
      </c>
      <c r="B97" s="130" t="s">
        <v>365</v>
      </c>
      <c r="C97" s="128"/>
      <c r="D97" s="80"/>
      <c r="E97" s="286"/>
      <c r="F97" s="92">
        <f t="shared" si="2"/>
        <v>0</v>
      </c>
    </row>
    <row r="98" spans="1:6" s="93" customFormat="1" ht="14.25">
      <c r="A98" s="129" t="s">
        <v>13</v>
      </c>
      <c r="B98" s="131" t="s">
        <v>366</v>
      </c>
      <c r="C98" s="128" t="s">
        <v>55</v>
      </c>
      <c r="D98" s="80"/>
      <c r="E98" s="292"/>
      <c r="F98" s="92">
        <f t="shared" si="2"/>
        <v>0</v>
      </c>
    </row>
    <row r="99" spans="1:6" s="93" customFormat="1" ht="14.25">
      <c r="A99" s="129" t="s">
        <v>14</v>
      </c>
      <c r="B99" s="131" t="s">
        <v>367</v>
      </c>
      <c r="C99" s="128" t="s">
        <v>55</v>
      </c>
      <c r="D99" s="80">
        <v>10</v>
      </c>
      <c r="E99" s="292"/>
      <c r="F99" s="92">
        <f t="shared" si="2"/>
        <v>0</v>
      </c>
    </row>
    <row r="100" spans="1:6" s="93" customFormat="1" ht="89.25">
      <c r="A100" s="129">
        <v>3.2</v>
      </c>
      <c r="B100" s="132" t="s">
        <v>368</v>
      </c>
      <c r="C100" s="128"/>
      <c r="D100" s="80"/>
      <c r="E100" s="292"/>
      <c r="F100" s="92">
        <f t="shared" si="2"/>
        <v>0</v>
      </c>
    </row>
    <row r="101" spans="1:6" s="93" customFormat="1" ht="14.25">
      <c r="A101" s="129" t="s">
        <v>13</v>
      </c>
      <c r="B101" s="133" t="s">
        <v>369</v>
      </c>
      <c r="C101" s="128" t="s">
        <v>55</v>
      </c>
      <c r="D101" s="80">
        <v>10</v>
      </c>
      <c r="E101" s="292"/>
      <c r="F101" s="92">
        <f t="shared" si="2"/>
        <v>0</v>
      </c>
    </row>
    <row r="102" spans="1:6" s="93" customFormat="1" ht="14.25">
      <c r="A102" s="129" t="s">
        <v>14</v>
      </c>
      <c r="B102" s="133" t="s">
        <v>370</v>
      </c>
      <c r="C102" s="128" t="s">
        <v>55</v>
      </c>
      <c r="D102" s="80">
        <v>0</v>
      </c>
      <c r="E102" s="292"/>
      <c r="F102" s="92">
        <f t="shared" si="2"/>
        <v>0</v>
      </c>
    </row>
    <row r="103" spans="1:6" s="93" customFormat="1" ht="102">
      <c r="A103" s="129">
        <v>3.3</v>
      </c>
      <c r="B103" s="132" t="s">
        <v>371</v>
      </c>
      <c r="C103" s="128"/>
      <c r="D103" s="80"/>
      <c r="E103" s="292"/>
      <c r="F103" s="92">
        <f t="shared" si="2"/>
        <v>0</v>
      </c>
    </row>
    <row r="104" spans="1:6" s="93" customFormat="1" ht="14.25">
      <c r="A104" s="126"/>
      <c r="B104" s="134" t="s">
        <v>372</v>
      </c>
      <c r="C104" s="128"/>
      <c r="D104" s="80"/>
      <c r="E104" s="292"/>
      <c r="F104" s="92">
        <f t="shared" si="2"/>
        <v>0</v>
      </c>
    </row>
    <row r="105" spans="1:6" s="93" customFormat="1" ht="14.25">
      <c r="A105" s="129" t="s">
        <v>13</v>
      </c>
      <c r="B105" s="131" t="s">
        <v>373</v>
      </c>
      <c r="C105" s="128" t="s">
        <v>55</v>
      </c>
      <c r="D105" s="80">
        <v>5</v>
      </c>
      <c r="E105" s="292"/>
      <c r="F105" s="92">
        <f t="shared" si="2"/>
        <v>0</v>
      </c>
    </row>
    <row r="106" spans="1:6" s="93" customFormat="1" ht="14.25">
      <c r="A106" s="129" t="s">
        <v>14</v>
      </c>
      <c r="B106" s="131" t="s">
        <v>374</v>
      </c>
      <c r="C106" s="128" t="s">
        <v>55</v>
      </c>
      <c r="D106" s="80">
        <v>5</v>
      </c>
      <c r="E106" s="292"/>
      <c r="F106" s="92">
        <f t="shared" si="2"/>
        <v>0</v>
      </c>
    </row>
    <row r="107" spans="1:6" s="93" customFormat="1" ht="14.25">
      <c r="A107" s="129" t="s">
        <v>15</v>
      </c>
      <c r="B107" s="131" t="s">
        <v>375</v>
      </c>
      <c r="C107" s="128" t="s">
        <v>55</v>
      </c>
      <c r="D107" s="80">
        <v>5</v>
      </c>
      <c r="E107" s="292"/>
      <c r="F107" s="92">
        <f t="shared" si="2"/>
        <v>0</v>
      </c>
    </row>
    <row r="108" spans="1:6" s="93" customFormat="1" ht="127.5">
      <c r="A108" s="129">
        <v>3.4</v>
      </c>
      <c r="B108" s="96" t="s">
        <v>376</v>
      </c>
      <c r="C108" s="128"/>
      <c r="D108" s="80"/>
      <c r="E108" s="292"/>
      <c r="F108" s="92">
        <f t="shared" si="2"/>
        <v>0</v>
      </c>
    </row>
    <row r="109" spans="1:6" s="93" customFormat="1" ht="14.25">
      <c r="A109" s="129" t="s">
        <v>13</v>
      </c>
      <c r="B109" s="131" t="s">
        <v>377</v>
      </c>
      <c r="C109" s="128" t="s">
        <v>55</v>
      </c>
      <c r="D109" s="80"/>
      <c r="E109" s="292"/>
      <c r="F109" s="92">
        <f t="shared" si="2"/>
        <v>0</v>
      </c>
    </row>
    <row r="110" spans="1:6" s="93" customFormat="1" ht="14.25">
      <c r="A110" s="129" t="s">
        <v>14</v>
      </c>
      <c r="B110" s="131" t="s">
        <v>378</v>
      </c>
      <c r="C110" s="128" t="s">
        <v>55</v>
      </c>
      <c r="D110" s="80">
        <v>0</v>
      </c>
      <c r="E110" s="292"/>
      <c r="F110" s="92">
        <f t="shared" si="2"/>
        <v>0</v>
      </c>
    </row>
    <row r="111" spans="1:6" s="93" customFormat="1" ht="14.25">
      <c r="A111" s="129" t="s">
        <v>15</v>
      </c>
      <c r="B111" s="131" t="s">
        <v>379</v>
      </c>
      <c r="C111" s="128" t="s">
        <v>55</v>
      </c>
      <c r="D111" s="80">
        <v>20</v>
      </c>
      <c r="E111" s="292"/>
      <c r="F111" s="92">
        <f t="shared" si="2"/>
        <v>0</v>
      </c>
    </row>
    <row r="112" spans="1:6" s="93" customFormat="1" ht="14.25">
      <c r="A112" s="129" t="s">
        <v>29</v>
      </c>
      <c r="B112" s="131" t="s">
        <v>380</v>
      </c>
      <c r="C112" s="128" t="s">
        <v>55</v>
      </c>
      <c r="D112" s="80">
        <v>10</v>
      </c>
      <c r="E112" s="292"/>
      <c r="F112" s="92">
        <f t="shared" si="2"/>
        <v>0</v>
      </c>
    </row>
    <row r="113" spans="1:6" s="93" customFormat="1" ht="12.75">
      <c r="A113" s="135"/>
      <c r="B113" s="136" t="s">
        <v>381</v>
      </c>
      <c r="C113" s="137"/>
      <c r="D113" s="100"/>
      <c r="E113" s="289"/>
      <c r="F113" s="138">
        <f>SUM(F96:F112)</f>
        <v>0</v>
      </c>
    </row>
    <row r="114" spans="1:6" s="93" customFormat="1" ht="12.75">
      <c r="A114" s="89">
        <v>4</v>
      </c>
      <c r="B114" s="90" t="s">
        <v>382</v>
      </c>
      <c r="C114" s="91"/>
      <c r="D114" s="81"/>
      <c r="E114" s="125"/>
      <c r="F114" s="92">
        <f t="shared" si="2"/>
        <v>0</v>
      </c>
    </row>
    <row r="115" spans="1:6" s="93" customFormat="1" ht="38.25">
      <c r="A115" s="140"/>
      <c r="B115" s="141" t="s">
        <v>383</v>
      </c>
      <c r="C115" s="102"/>
      <c r="D115" s="80"/>
      <c r="E115" s="287"/>
      <c r="F115" s="92">
        <f t="shared" si="2"/>
        <v>0</v>
      </c>
    </row>
    <row r="116" spans="1:6" s="93" customFormat="1" ht="25.5">
      <c r="A116" s="140"/>
      <c r="B116" s="141" t="s">
        <v>384</v>
      </c>
      <c r="C116" s="102"/>
      <c r="D116" s="80"/>
      <c r="E116" s="287"/>
      <c r="F116" s="92">
        <f t="shared" si="2"/>
        <v>0</v>
      </c>
    </row>
    <row r="117" spans="1:6" s="93" customFormat="1" ht="25.5">
      <c r="A117" s="140"/>
      <c r="B117" s="142" t="s">
        <v>385</v>
      </c>
      <c r="C117" s="102"/>
      <c r="D117" s="80"/>
      <c r="E117" s="287"/>
      <c r="F117" s="92">
        <f t="shared" si="2"/>
        <v>0</v>
      </c>
    </row>
    <row r="118" spans="1:6" s="93" customFormat="1" ht="25.5">
      <c r="A118" s="140"/>
      <c r="B118" s="142" t="s">
        <v>386</v>
      </c>
      <c r="C118" s="102"/>
      <c r="D118" s="80"/>
      <c r="E118" s="287"/>
      <c r="F118" s="92">
        <f t="shared" si="2"/>
        <v>0</v>
      </c>
    </row>
    <row r="119" spans="1:6" s="93" customFormat="1" ht="12.75">
      <c r="A119" s="140"/>
      <c r="B119" s="141" t="s">
        <v>387</v>
      </c>
      <c r="C119" s="102"/>
      <c r="D119" s="80"/>
      <c r="E119" s="287"/>
      <c r="F119" s="92">
        <f t="shared" si="2"/>
        <v>0</v>
      </c>
    </row>
    <row r="120" spans="1:6" s="93" customFormat="1" ht="51">
      <c r="A120" s="140">
        <v>4.0999999999999996</v>
      </c>
      <c r="B120" s="130" t="s">
        <v>388</v>
      </c>
      <c r="C120" s="102"/>
      <c r="D120" s="80"/>
      <c r="E120" s="287"/>
      <c r="F120" s="92">
        <f t="shared" si="2"/>
        <v>0</v>
      </c>
    </row>
    <row r="121" spans="1:6" s="93" customFormat="1" ht="12.75">
      <c r="A121" s="140" t="s">
        <v>389</v>
      </c>
      <c r="B121" s="130" t="s">
        <v>390</v>
      </c>
      <c r="C121" s="102" t="s">
        <v>55</v>
      </c>
      <c r="D121" s="80">
        <v>200</v>
      </c>
      <c r="E121" s="287"/>
      <c r="F121" s="92">
        <f t="shared" si="2"/>
        <v>0</v>
      </c>
    </row>
    <row r="122" spans="1:6" s="93" customFormat="1" ht="12.75">
      <c r="A122" s="140" t="s">
        <v>391</v>
      </c>
      <c r="B122" s="130" t="s">
        <v>392</v>
      </c>
      <c r="C122" s="102" t="s">
        <v>55</v>
      </c>
      <c r="D122" s="80">
        <v>100</v>
      </c>
      <c r="E122" s="287"/>
      <c r="F122" s="92">
        <f t="shared" si="2"/>
        <v>0</v>
      </c>
    </row>
    <row r="123" spans="1:6" s="93" customFormat="1" ht="63.75">
      <c r="A123" s="140">
        <v>4.2</v>
      </c>
      <c r="B123" s="130" t="s">
        <v>393</v>
      </c>
      <c r="C123" s="102"/>
      <c r="D123" s="80"/>
      <c r="E123" s="287"/>
      <c r="F123" s="92">
        <f t="shared" si="2"/>
        <v>0</v>
      </c>
    </row>
    <row r="124" spans="1:6" s="93" customFormat="1" ht="12.75">
      <c r="A124" s="143" t="s">
        <v>394</v>
      </c>
      <c r="B124" s="96" t="s">
        <v>395</v>
      </c>
      <c r="C124" s="102" t="s">
        <v>27</v>
      </c>
      <c r="D124" s="80">
        <v>8</v>
      </c>
      <c r="E124" s="287"/>
      <c r="F124" s="92">
        <f t="shared" si="2"/>
        <v>0</v>
      </c>
    </row>
    <row r="125" spans="1:6" s="93" customFormat="1" ht="12.75">
      <c r="A125" s="143" t="s">
        <v>396</v>
      </c>
      <c r="B125" s="96" t="s">
        <v>397</v>
      </c>
      <c r="C125" s="102" t="s">
        <v>27</v>
      </c>
      <c r="D125" s="80">
        <v>4</v>
      </c>
      <c r="E125" s="287"/>
      <c r="F125" s="92">
        <f t="shared" si="2"/>
        <v>0</v>
      </c>
    </row>
    <row r="126" spans="1:6" s="93" customFormat="1" ht="12.75">
      <c r="A126" s="143" t="s">
        <v>398</v>
      </c>
      <c r="B126" s="96" t="s">
        <v>399</v>
      </c>
      <c r="C126" s="102" t="s">
        <v>27</v>
      </c>
      <c r="D126" s="80">
        <v>8</v>
      </c>
      <c r="E126" s="287"/>
      <c r="F126" s="92">
        <f t="shared" si="2"/>
        <v>0</v>
      </c>
    </row>
    <row r="127" spans="1:6" s="93" customFormat="1" ht="12.75">
      <c r="A127" s="143" t="s">
        <v>400</v>
      </c>
      <c r="B127" s="96" t="s">
        <v>401</v>
      </c>
      <c r="C127" s="102" t="s">
        <v>27</v>
      </c>
      <c r="D127" s="80">
        <v>3</v>
      </c>
      <c r="E127" s="287"/>
      <c r="F127" s="92">
        <f t="shared" si="2"/>
        <v>0</v>
      </c>
    </row>
    <row r="128" spans="1:6" s="93" customFormat="1" ht="38.25">
      <c r="A128" s="140">
        <v>4.3</v>
      </c>
      <c r="B128" s="96" t="s">
        <v>402</v>
      </c>
      <c r="C128" s="102" t="s">
        <v>27</v>
      </c>
      <c r="D128" s="80">
        <v>0</v>
      </c>
      <c r="E128" s="287"/>
      <c r="F128" s="92">
        <f t="shared" si="2"/>
        <v>0</v>
      </c>
    </row>
    <row r="129" spans="1:6" s="93" customFormat="1" ht="38.25">
      <c r="A129" s="140">
        <v>4.4000000000000004</v>
      </c>
      <c r="B129" s="96" t="s">
        <v>403</v>
      </c>
      <c r="C129" s="107" t="s">
        <v>27</v>
      </c>
      <c r="D129" s="80">
        <v>0</v>
      </c>
      <c r="E129" s="287"/>
      <c r="F129" s="92">
        <f t="shared" si="2"/>
        <v>0</v>
      </c>
    </row>
    <row r="130" spans="1:6" s="93" customFormat="1" ht="38.25">
      <c r="A130" s="140">
        <v>4.5</v>
      </c>
      <c r="B130" s="96" t="s">
        <v>404</v>
      </c>
      <c r="C130" s="107"/>
      <c r="D130" s="80"/>
      <c r="E130" s="287"/>
      <c r="F130" s="92">
        <f t="shared" si="2"/>
        <v>0</v>
      </c>
    </row>
    <row r="131" spans="1:6" s="93" customFormat="1" ht="12.75">
      <c r="A131" s="143" t="s">
        <v>405</v>
      </c>
      <c r="B131" s="96" t="s">
        <v>406</v>
      </c>
      <c r="C131" s="107" t="s">
        <v>55</v>
      </c>
      <c r="D131" s="80"/>
      <c r="E131" s="287"/>
      <c r="F131" s="92">
        <f t="shared" si="2"/>
        <v>0</v>
      </c>
    </row>
    <row r="132" spans="1:6" s="93" customFormat="1" ht="12.75">
      <c r="A132" s="143" t="s">
        <v>407</v>
      </c>
      <c r="B132" s="96" t="s">
        <v>408</v>
      </c>
      <c r="C132" s="107" t="s">
        <v>55</v>
      </c>
      <c r="D132" s="80"/>
      <c r="E132" s="287"/>
      <c r="F132" s="92">
        <f t="shared" si="2"/>
        <v>0</v>
      </c>
    </row>
    <row r="133" spans="1:6" s="93" customFormat="1" ht="38.25">
      <c r="A133" s="140">
        <v>4.5999999999999996</v>
      </c>
      <c r="B133" s="96" t="s">
        <v>409</v>
      </c>
      <c r="C133" s="107" t="s">
        <v>27</v>
      </c>
      <c r="D133" s="80"/>
      <c r="E133" s="287"/>
      <c r="F133" s="92">
        <f t="shared" si="2"/>
        <v>0</v>
      </c>
    </row>
    <row r="134" spans="1:6" s="93" customFormat="1" ht="38.25">
      <c r="A134" s="140">
        <v>4.7</v>
      </c>
      <c r="B134" s="96" t="s">
        <v>410</v>
      </c>
      <c r="C134" s="107" t="s">
        <v>27</v>
      </c>
      <c r="D134" s="80"/>
      <c r="E134" s="287"/>
      <c r="F134" s="92">
        <f t="shared" si="2"/>
        <v>0</v>
      </c>
    </row>
    <row r="135" spans="1:6" s="93" customFormat="1" ht="63.75">
      <c r="A135" s="144">
        <v>4.8</v>
      </c>
      <c r="B135" s="130" t="s">
        <v>411</v>
      </c>
      <c r="C135" s="107" t="s">
        <v>55</v>
      </c>
      <c r="D135" s="81">
        <v>50</v>
      </c>
      <c r="E135" s="125"/>
      <c r="F135" s="293">
        <f t="shared" si="2"/>
        <v>0</v>
      </c>
    </row>
    <row r="136" spans="1:6" s="93" customFormat="1" ht="63.75">
      <c r="A136" s="144">
        <v>4.9000000000000004</v>
      </c>
      <c r="B136" s="130" t="s">
        <v>412</v>
      </c>
      <c r="C136" s="107" t="s">
        <v>55</v>
      </c>
      <c r="D136" s="80"/>
      <c r="E136" s="287"/>
      <c r="F136" s="92">
        <f t="shared" si="2"/>
        <v>0</v>
      </c>
    </row>
    <row r="137" spans="1:6" s="93" customFormat="1" ht="38.25">
      <c r="A137" s="145">
        <v>4.0999999999999996</v>
      </c>
      <c r="B137" s="130" t="s">
        <v>413</v>
      </c>
      <c r="C137" s="107"/>
      <c r="D137" s="80"/>
      <c r="E137" s="287"/>
      <c r="F137" s="92">
        <f t="shared" si="2"/>
        <v>0</v>
      </c>
    </row>
    <row r="138" spans="1:6" s="93" customFormat="1" ht="12.75">
      <c r="A138" s="107" t="s">
        <v>414</v>
      </c>
      <c r="B138" s="130" t="s">
        <v>415</v>
      </c>
      <c r="C138" s="107" t="s">
        <v>55</v>
      </c>
      <c r="D138" s="80"/>
      <c r="E138" s="287"/>
      <c r="F138" s="92">
        <f t="shared" si="2"/>
        <v>0</v>
      </c>
    </row>
    <row r="139" spans="1:6" s="93" customFormat="1" ht="12.75">
      <c r="A139" s="107" t="s">
        <v>416</v>
      </c>
      <c r="B139" s="130" t="s">
        <v>417</v>
      </c>
      <c r="C139" s="107" t="s">
        <v>55</v>
      </c>
      <c r="D139" s="80">
        <v>200</v>
      </c>
      <c r="E139" s="287"/>
      <c r="F139" s="92">
        <f t="shared" si="2"/>
        <v>0</v>
      </c>
    </row>
    <row r="140" spans="1:6" s="93" customFormat="1" ht="38.25">
      <c r="A140" s="145">
        <v>4.1100000000000003</v>
      </c>
      <c r="B140" s="130" t="s">
        <v>418</v>
      </c>
      <c r="C140" s="107"/>
      <c r="D140" s="80"/>
      <c r="E140" s="287"/>
      <c r="F140" s="92">
        <f t="shared" si="2"/>
        <v>0</v>
      </c>
    </row>
    <row r="141" spans="1:6" s="93" customFormat="1" ht="12.75">
      <c r="A141" s="107" t="s">
        <v>419</v>
      </c>
      <c r="B141" s="130" t="s">
        <v>415</v>
      </c>
      <c r="C141" s="107" t="s">
        <v>55</v>
      </c>
      <c r="D141" s="80"/>
      <c r="E141" s="287"/>
      <c r="F141" s="92">
        <f t="shared" si="2"/>
        <v>0</v>
      </c>
    </row>
    <row r="142" spans="1:6" s="93" customFormat="1" ht="12.75">
      <c r="A142" s="107" t="s">
        <v>420</v>
      </c>
      <c r="B142" s="130" t="s">
        <v>417</v>
      </c>
      <c r="C142" s="107" t="s">
        <v>55</v>
      </c>
      <c r="D142" s="80">
        <v>50</v>
      </c>
      <c r="E142" s="287"/>
      <c r="F142" s="92">
        <f t="shared" si="2"/>
        <v>0</v>
      </c>
    </row>
    <row r="143" spans="1:6" s="93" customFormat="1" ht="12.75">
      <c r="A143" s="107"/>
      <c r="B143" s="130"/>
      <c r="C143" s="107"/>
      <c r="D143" s="80"/>
      <c r="E143" s="287"/>
      <c r="F143" s="92">
        <f t="shared" si="2"/>
        <v>0</v>
      </c>
    </row>
    <row r="144" spans="1:6" s="93" customFormat="1" ht="12.75">
      <c r="A144" s="107">
        <v>4.12</v>
      </c>
      <c r="B144" s="130" t="s">
        <v>421</v>
      </c>
      <c r="C144" s="107" t="s">
        <v>55</v>
      </c>
      <c r="D144" s="80">
        <v>70</v>
      </c>
      <c r="E144" s="287"/>
      <c r="F144" s="92">
        <f t="shared" si="2"/>
        <v>0</v>
      </c>
    </row>
    <row r="145" spans="1:6" s="93" customFormat="1" ht="12.75">
      <c r="A145" s="107"/>
      <c r="B145" s="146" t="s">
        <v>422</v>
      </c>
      <c r="C145" s="147"/>
      <c r="D145" s="81"/>
      <c r="E145" s="290"/>
      <c r="F145" s="138">
        <f>SUM(F114:F144)</f>
        <v>0</v>
      </c>
    </row>
    <row r="146" spans="1:6" s="93" customFormat="1" ht="12.75">
      <c r="A146" s="89">
        <v>5</v>
      </c>
      <c r="B146" s="90" t="s">
        <v>423</v>
      </c>
      <c r="C146" s="91"/>
      <c r="D146" s="81"/>
      <c r="E146" s="286"/>
      <c r="F146" s="92"/>
    </row>
    <row r="147" spans="1:6" s="93" customFormat="1" ht="51">
      <c r="A147" s="104">
        <v>5.0999999999999996</v>
      </c>
      <c r="B147" s="95" t="s">
        <v>424</v>
      </c>
      <c r="C147" s="91"/>
      <c r="D147" s="81"/>
      <c r="E147" s="286"/>
      <c r="F147" s="92"/>
    </row>
    <row r="148" spans="1:6" s="93" customFormat="1" ht="14.25">
      <c r="A148" s="148" t="s">
        <v>425</v>
      </c>
      <c r="B148" s="149" t="s">
        <v>426</v>
      </c>
      <c r="C148" s="102" t="s">
        <v>27</v>
      </c>
      <c r="D148" s="81">
        <v>5</v>
      </c>
      <c r="E148" s="292"/>
      <c r="F148" s="92">
        <f t="shared" ref="F148:F180" si="3">$D148*E148</f>
        <v>0</v>
      </c>
    </row>
    <row r="149" spans="1:6" s="93" customFormat="1" ht="14.25">
      <c r="A149" s="148" t="s">
        <v>427</v>
      </c>
      <c r="B149" s="95" t="s">
        <v>428</v>
      </c>
      <c r="C149" s="102" t="s">
        <v>27</v>
      </c>
      <c r="D149" s="81">
        <v>1</v>
      </c>
      <c r="E149" s="292"/>
      <c r="F149" s="92">
        <f t="shared" si="3"/>
        <v>0</v>
      </c>
    </row>
    <row r="150" spans="1:6" s="93" customFormat="1" ht="14.25">
      <c r="A150" s="148" t="s">
        <v>429</v>
      </c>
      <c r="B150" s="95" t="s">
        <v>430</v>
      </c>
      <c r="C150" s="102" t="s">
        <v>27</v>
      </c>
      <c r="D150" s="81">
        <v>20</v>
      </c>
      <c r="E150" s="292"/>
      <c r="F150" s="92">
        <f t="shared" si="3"/>
        <v>0</v>
      </c>
    </row>
    <row r="151" spans="1:6" s="93" customFormat="1" ht="14.25">
      <c r="A151" s="148" t="s">
        <v>431</v>
      </c>
      <c r="B151" s="94" t="s">
        <v>314</v>
      </c>
      <c r="C151" s="102" t="s">
        <v>27</v>
      </c>
      <c r="D151" s="81">
        <v>10</v>
      </c>
      <c r="E151" s="292"/>
      <c r="F151" s="92">
        <f t="shared" si="3"/>
        <v>0</v>
      </c>
    </row>
    <row r="152" spans="1:6" s="93" customFormat="1" ht="14.25">
      <c r="A152" s="148" t="s">
        <v>432</v>
      </c>
      <c r="B152" s="95" t="s">
        <v>433</v>
      </c>
      <c r="C152" s="102" t="s">
        <v>27</v>
      </c>
      <c r="D152" s="81">
        <v>0</v>
      </c>
      <c r="E152" s="292"/>
      <c r="F152" s="92">
        <f t="shared" si="3"/>
        <v>0</v>
      </c>
    </row>
    <row r="153" spans="1:6" s="93" customFormat="1" ht="14.25">
      <c r="A153" s="148" t="s">
        <v>432</v>
      </c>
      <c r="B153" s="95" t="s">
        <v>434</v>
      </c>
      <c r="C153" s="102" t="s">
        <v>27</v>
      </c>
      <c r="D153" s="81">
        <v>1</v>
      </c>
      <c r="E153" s="292"/>
      <c r="F153" s="92">
        <f t="shared" si="3"/>
        <v>0</v>
      </c>
    </row>
    <row r="154" spans="1:6" s="93" customFormat="1" ht="14.25">
      <c r="A154" s="148" t="s">
        <v>435</v>
      </c>
      <c r="B154" s="95" t="s">
        <v>436</v>
      </c>
      <c r="C154" s="102" t="s">
        <v>27</v>
      </c>
      <c r="D154" s="81">
        <v>0</v>
      </c>
      <c r="E154" s="292"/>
      <c r="F154" s="92">
        <f t="shared" si="3"/>
        <v>0</v>
      </c>
    </row>
    <row r="155" spans="1:6" s="93" customFormat="1" ht="14.25">
      <c r="A155" s="148" t="s">
        <v>437</v>
      </c>
      <c r="B155" s="120" t="s">
        <v>438</v>
      </c>
      <c r="C155" s="102" t="s">
        <v>27</v>
      </c>
      <c r="D155" s="294" t="s">
        <v>759</v>
      </c>
      <c r="E155" s="292"/>
      <c r="F155" s="92">
        <f t="shared" si="3"/>
        <v>0</v>
      </c>
    </row>
    <row r="156" spans="1:6" s="93" customFormat="1" ht="14.25">
      <c r="A156" s="148" t="s">
        <v>439</v>
      </c>
      <c r="B156" s="120" t="s">
        <v>440</v>
      </c>
      <c r="C156" s="102" t="s">
        <v>27</v>
      </c>
      <c r="D156" s="294" t="s">
        <v>757</v>
      </c>
      <c r="E156" s="292"/>
      <c r="F156" s="92">
        <f t="shared" si="3"/>
        <v>0</v>
      </c>
    </row>
    <row r="157" spans="1:6" s="93" customFormat="1" ht="12.75">
      <c r="A157" s="107"/>
      <c r="B157" s="108" t="s">
        <v>441</v>
      </c>
      <c r="C157" s="109"/>
      <c r="D157" s="150"/>
      <c r="E157" s="288"/>
      <c r="F157" s="111">
        <f>SUM(F148:F156)</f>
        <v>0</v>
      </c>
    </row>
    <row r="158" spans="1:6" s="93" customFormat="1" ht="12.75">
      <c r="A158" s="89">
        <v>6</v>
      </c>
      <c r="B158" s="90" t="s">
        <v>442</v>
      </c>
      <c r="C158" s="91"/>
      <c r="D158" s="81"/>
      <c r="E158" s="125"/>
      <c r="F158" s="92">
        <f t="shared" si="3"/>
        <v>0</v>
      </c>
    </row>
    <row r="159" spans="1:6" s="93" customFormat="1" ht="38.25">
      <c r="A159" s="104">
        <v>6.1</v>
      </c>
      <c r="B159" s="151" t="s">
        <v>443</v>
      </c>
      <c r="C159" s="91"/>
      <c r="D159" s="81"/>
      <c r="E159" s="125"/>
      <c r="F159" s="92">
        <f t="shared" si="3"/>
        <v>0</v>
      </c>
    </row>
    <row r="160" spans="1:6" s="93" customFormat="1" ht="12.75">
      <c r="A160" s="148" t="s">
        <v>444</v>
      </c>
      <c r="B160" s="151" t="s">
        <v>445</v>
      </c>
      <c r="C160" s="91" t="s">
        <v>55</v>
      </c>
      <c r="D160" s="81"/>
      <c r="E160" s="125"/>
      <c r="F160" s="92">
        <f t="shared" si="3"/>
        <v>0</v>
      </c>
    </row>
    <row r="161" spans="1:6" s="93" customFormat="1" ht="12.75">
      <c r="A161" s="104">
        <v>6.2</v>
      </c>
      <c r="B161" s="151" t="s">
        <v>446</v>
      </c>
      <c r="C161" s="91"/>
      <c r="D161" s="81"/>
      <c r="E161" s="125"/>
      <c r="F161" s="92">
        <f t="shared" si="3"/>
        <v>0</v>
      </c>
    </row>
    <row r="162" spans="1:6" s="93" customFormat="1" ht="12.75">
      <c r="A162" s="148" t="s">
        <v>447</v>
      </c>
      <c r="B162" s="95" t="s">
        <v>448</v>
      </c>
      <c r="C162" s="91" t="s">
        <v>449</v>
      </c>
      <c r="D162" s="81">
        <v>50</v>
      </c>
      <c r="E162" s="125"/>
      <c r="F162" s="92">
        <f t="shared" si="3"/>
        <v>0</v>
      </c>
    </row>
    <row r="163" spans="1:6" s="93" customFormat="1" ht="12.75">
      <c r="A163" s="107"/>
      <c r="B163" s="108" t="s">
        <v>450</v>
      </c>
      <c r="C163" s="113"/>
      <c r="D163" s="114"/>
      <c r="E163" s="290"/>
      <c r="F163" s="152">
        <f>SUM(F159:F162)</f>
        <v>0</v>
      </c>
    </row>
    <row r="164" spans="1:6" s="93" customFormat="1" ht="12.75">
      <c r="A164" s="89">
        <v>7</v>
      </c>
      <c r="B164" s="139" t="s">
        <v>451</v>
      </c>
      <c r="C164" s="102"/>
      <c r="D164" s="80"/>
      <c r="E164" s="286"/>
      <c r="F164" s="92"/>
    </row>
    <row r="165" spans="1:6" s="93" customFormat="1" ht="38.25">
      <c r="A165" s="89">
        <v>7.1</v>
      </c>
      <c r="B165" s="120" t="s">
        <v>452</v>
      </c>
      <c r="C165" s="102"/>
      <c r="D165" s="80"/>
      <c r="E165" s="286"/>
      <c r="F165" s="92">
        <f t="shared" si="3"/>
        <v>0</v>
      </c>
    </row>
    <row r="166" spans="1:6" s="93" customFormat="1" ht="12.75">
      <c r="A166" s="104" t="s">
        <v>453</v>
      </c>
      <c r="B166" s="120" t="s">
        <v>763</v>
      </c>
      <c r="C166" s="102" t="s">
        <v>27</v>
      </c>
      <c r="D166" s="78">
        <v>10</v>
      </c>
      <c r="E166" s="92"/>
      <c r="F166" s="92">
        <f t="shared" si="3"/>
        <v>0</v>
      </c>
    </row>
    <row r="167" spans="1:6" s="93" customFormat="1" ht="12.75">
      <c r="A167" s="104" t="s">
        <v>454</v>
      </c>
      <c r="B167" s="120" t="s">
        <v>762</v>
      </c>
      <c r="C167" s="102" t="s">
        <v>27</v>
      </c>
      <c r="D167" s="78">
        <v>12</v>
      </c>
      <c r="E167" s="92"/>
      <c r="F167" s="92">
        <f t="shared" si="3"/>
        <v>0</v>
      </c>
    </row>
    <row r="168" spans="1:6" s="93" customFormat="1" ht="12.75">
      <c r="A168" s="104" t="s">
        <v>455</v>
      </c>
      <c r="B168" s="120" t="s">
        <v>456</v>
      </c>
      <c r="C168" s="102" t="s">
        <v>27</v>
      </c>
      <c r="D168" s="78"/>
      <c r="E168" s="92"/>
      <c r="F168" s="92">
        <f t="shared" si="3"/>
        <v>0</v>
      </c>
    </row>
    <row r="169" spans="1:6" s="93" customFormat="1" ht="12.75">
      <c r="A169" s="104" t="s">
        <v>457</v>
      </c>
      <c r="B169" s="120" t="s">
        <v>458</v>
      </c>
      <c r="C169" s="102" t="s">
        <v>27</v>
      </c>
      <c r="D169" s="78"/>
      <c r="E169" s="92"/>
      <c r="F169" s="92">
        <f t="shared" si="3"/>
        <v>0</v>
      </c>
    </row>
    <row r="170" spans="1:6" s="93" customFormat="1" ht="12.75">
      <c r="A170" s="104" t="s">
        <v>459</v>
      </c>
      <c r="B170" s="120" t="s">
        <v>460</v>
      </c>
      <c r="C170" s="102" t="s">
        <v>55</v>
      </c>
      <c r="D170" s="78"/>
      <c r="E170" s="92"/>
      <c r="F170" s="92">
        <f t="shared" si="3"/>
        <v>0</v>
      </c>
    </row>
    <row r="171" spans="1:6" s="93" customFormat="1" ht="12.75">
      <c r="A171" s="104" t="s">
        <v>461</v>
      </c>
      <c r="B171" s="120" t="s">
        <v>764</v>
      </c>
      <c r="C171" s="102" t="s">
        <v>27</v>
      </c>
      <c r="D171" s="78">
        <v>4</v>
      </c>
      <c r="E171" s="92"/>
      <c r="F171" s="92">
        <f t="shared" si="3"/>
        <v>0</v>
      </c>
    </row>
    <row r="172" spans="1:6" s="93" customFormat="1" ht="12.75">
      <c r="A172" s="89">
        <v>8</v>
      </c>
      <c r="B172" s="90" t="s">
        <v>462</v>
      </c>
      <c r="C172" s="102"/>
      <c r="D172" s="80"/>
      <c r="E172" s="286"/>
      <c r="F172" s="92"/>
    </row>
    <row r="173" spans="1:6" s="93" customFormat="1" ht="25.5">
      <c r="A173" s="153">
        <v>8.1</v>
      </c>
      <c r="B173" s="130" t="s">
        <v>463</v>
      </c>
      <c r="C173" s="140" t="s">
        <v>27</v>
      </c>
      <c r="D173" s="80"/>
      <c r="E173" s="292"/>
      <c r="F173" s="92">
        <f t="shared" si="3"/>
        <v>0</v>
      </c>
    </row>
    <row r="174" spans="1:6" s="93" customFormat="1" ht="25.5">
      <c r="A174" s="153">
        <v>8.1999999999999993</v>
      </c>
      <c r="B174" s="130" t="s">
        <v>464</v>
      </c>
      <c r="C174" s="140" t="s">
        <v>27</v>
      </c>
      <c r="D174" s="80"/>
      <c r="E174" s="292"/>
      <c r="F174" s="92">
        <f t="shared" si="3"/>
        <v>0</v>
      </c>
    </row>
    <row r="175" spans="1:6" s="93" customFormat="1" ht="25.5">
      <c r="A175" s="153">
        <v>8.3000000000000007</v>
      </c>
      <c r="B175" s="130" t="s">
        <v>465</v>
      </c>
      <c r="C175" s="99" t="s">
        <v>466</v>
      </c>
      <c r="D175" s="100"/>
      <c r="E175" s="292"/>
      <c r="F175" s="92">
        <f t="shared" si="3"/>
        <v>0</v>
      </c>
    </row>
    <row r="176" spans="1:6" s="93" customFormat="1" ht="12.75">
      <c r="A176" s="89">
        <v>8</v>
      </c>
      <c r="B176" s="154" t="s">
        <v>467</v>
      </c>
      <c r="C176" s="102"/>
      <c r="D176" s="80"/>
      <c r="E176" s="286"/>
      <c r="F176" s="92">
        <f>SUM(F165:F175)</f>
        <v>0</v>
      </c>
    </row>
    <row r="177" spans="1:6" s="93" customFormat="1" ht="76.5">
      <c r="A177" s="104">
        <v>8.1</v>
      </c>
      <c r="B177" s="96" t="s">
        <v>468</v>
      </c>
      <c r="C177" s="155" t="s">
        <v>27</v>
      </c>
      <c r="D177" s="81"/>
      <c r="E177" s="125"/>
      <c r="F177" s="92">
        <f t="shared" si="3"/>
        <v>0</v>
      </c>
    </row>
    <row r="178" spans="1:6" s="93" customFormat="1" ht="89.25">
      <c r="A178" s="153">
        <v>8.1999999999999993</v>
      </c>
      <c r="B178" s="130" t="s">
        <v>469</v>
      </c>
      <c r="C178" s="155" t="s">
        <v>46</v>
      </c>
      <c r="D178" s="81"/>
      <c r="E178" s="125"/>
      <c r="F178" s="92">
        <f t="shared" si="3"/>
        <v>0</v>
      </c>
    </row>
    <row r="179" spans="1:6" s="93" customFormat="1" ht="12.75">
      <c r="A179" s="153">
        <v>8.3000000000000007</v>
      </c>
      <c r="B179" s="130" t="s">
        <v>470</v>
      </c>
      <c r="C179" s="155" t="s">
        <v>471</v>
      </c>
      <c r="D179" s="81">
        <v>250</v>
      </c>
      <c r="E179" s="125"/>
      <c r="F179" s="92">
        <f>$D179*E179</f>
        <v>0</v>
      </c>
    </row>
    <row r="180" spans="1:6" s="93" customFormat="1" ht="25.5">
      <c r="A180" s="153">
        <v>8.4</v>
      </c>
      <c r="B180" s="130" t="s">
        <v>472</v>
      </c>
      <c r="C180" s="155" t="s">
        <v>471</v>
      </c>
      <c r="D180" s="81">
        <v>200</v>
      </c>
      <c r="E180" s="125"/>
      <c r="F180" s="92">
        <f t="shared" si="3"/>
        <v>0</v>
      </c>
    </row>
    <row r="181" spans="1:6" ht="15.75">
      <c r="A181" s="153">
        <v>9</v>
      </c>
      <c r="B181" s="353" t="s">
        <v>765</v>
      </c>
      <c r="C181" s="354"/>
      <c r="D181" s="354"/>
      <c r="E181" s="366"/>
      <c r="F181" s="367">
        <f>SUM(F177:F180)</f>
        <v>0</v>
      </c>
    </row>
    <row r="182" spans="1:6" ht="15.75">
      <c r="A182" s="153"/>
      <c r="B182" s="355"/>
      <c r="C182" s="356"/>
      <c r="D182" s="357"/>
      <c r="E182" s="366"/>
      <c r="F182" s="368"/>
    </row>
    <row r="183" spans="1:6" ht="51">
      <c r="A183" s="153">
        <v>9.1</v>
      </c>
      <c r="B183" s="358" t="s">
        <v>766</v>
      </c>
      <c r="C183" s="359" t="s">
        <v>47</v>
      </c>
      <c r="D183" s="360">
        <v>6</v>
      </c>
      <c r="E183" s="366"/>
      <c r="F183" s="92">
        <f t="shared" ref="F183:F193" si="4">$D183*E183</f>
        <v>0</v>
      </c>
    </row>
    <row r="184" spans="1:6" ht="38.25">
      <c r="A184" s="153">
        <v>9.1999999999999993</v>
      </c>
      <c r="B184" s="358" t="s">
        <v>767</v>
      </c>
      <c r="C184" s="359" t="s">
        <v>47</v>
      </c>
      <c r="D184" s="360">
        <v>0</v>
      </c>
      <c r="E184" s="366"/>
      <c r="F184" s="92">
        <f t="shared" si="4"/>
        <v>0</v>
      </c>
    </row>
    <row r="185" spans="1:6" ht="51">
      <c r="A185" s="153">
        <v>9.3000000000000007</v>
      </c>
      <c r="B185" s="361" t="s">
        <v>768</v>
      </c>
      <c r="C185" s="359" t="s">
        <v>47</v>
      </c>
      <c r="D185" s="360">
        <v>2</v>
      </c>
      <c r="E185" s="366"/>
      <c r="F185" s="92">
        <f t="shared" si="4"/>
        <v>0</v>
      </c>
    </row>
    <row r="186" spans="1:6" ht="51">
      <c r="A186" s="153">
        <v>9.4</v>
      </c>
      <c r="B186" s="358" t="s">
        <v>769</v>
      </c>
      <c r="C186" s="359" t="s">
        <v>47</v>
      </c>
      <c r="D186" s="360">
        <v>1</v>
      </c>
      <c r="E186" s="366"/>
      <c r="F186" s="92">
        <f t="shared" si="4"/>
        <v>0</v>
      </c>
    </row>
    <row r="187" spans="1:6" ht="51">
      <c r="A187" s="153">
        <v>9.5</v>
      </c>
      <c r="B187" s="362" t="s">
        <v>770</v>
      </c>
      <c r="C187" s="359" t="s">
        <v>47</v>
      </c>
      <c r="D187" s="360">
        <v>0</v>
      </c>
      <c r="E187" s="366"/>
      <c r="F187" s="92">
        <f t="shared" si="4"/>
        <v>0</v>
      </c>
    </row>
    <row r="188" spans="1:6" ht="38.25">
      <c r="A188" s="153">
        <v>9.6</v>
      </c>
      <c r="B188" s="358" t="s">
        <v>771</v>
      </c>
      <c r="C188" s="359" t="s">
        <v>47</v>
      </c>
      <c r="D188" s="360">
        <v>1</v>
      </c>
      <c r="E188" s="366"/>
      <c r="F188" s="92">
        <f t="shared" si="4"/>
        <v>0</v>
      </c>
    </row>
    <row r="189" spans="1:6" ht="38.25">
      <c r="A189" s="153">
        <v>9.6999999999999993</v>
      </c>
      <c r="B189" s="362" t="s">
        <v>772</v>
      </c>
      <c r="C189" s="359" t="s">
        <v>47</v>
      </c>
      <c r="D189" s="360">
        <v>0</v>
      </c>
      <c r="E189" s="366"/>
      <c r="F189" s="92">
        <f t="shared" si="4"/>
        <v>0</v>
      </c>
    </row>
    <row r="190" spans="1:6" ht="25.5">
      <c r="A190" s="153">
        <v>9.8000000000000007</v>
      </c>
      <c r="B190" s="363" t="s">
        <v>773</v>
      </c>
      <c r="C190" s="359" t="s">
        <v>774</v>
      </c>
      <c r="D190" s="360">
        <v>1</v>
      </c>
      <c r="E190" s="366"/>
      <c r="F190" s="92">
        <f t="shared" si="4"/>
        <v>0</v>
      </c>
    </row>
    <row r="191" spans="1:6" ht="25.5">
      <c r="A191" s="153">
        <v>9.9</v>
      </c>
      <c r="B191" s="362" t="s">
        <v>775</v>
      </c>
      <c r="C191" s="359" t="s">
        <v>774</v>
      </c>
      <c r="D191" s="360">
        <v>0</v>
      </c>
      <c r="E191" s="366"/>
      <c r="F191" s="92">
        <f t="shared" si="4"/>
        <v>0</v>
      </c>
    </row>
    <row r="192" spans="1:6" ht="25.5">
      <c r="A192" s="369">
        <v>9.1</v>
      </c>
      <c r="B192" s="364" t="s">
        <v>776</v>
      </c>
      <c r="C192" s="359" t="s">
        <v>55</v>
      </c>
      <c r="D192" s="360">
        <v>50</v>
      </c>
      <c r="E192" s="366"/>
      <c r="F192" s="92">
        <f t="shared" si="4"/>
        <v>0</v>
      </c>
    </row>
    <row r="193" spans="1:6" ht="25.5">
      <c r="A193" s="369">
        <v>9.11</v>
      </c>
      <c r="B193" s="365" t="s">
        <v>777</v>
      </c>
      <c r="C193" s="359" t="s">
        <v>47</v>
      </c>
      <c r="D193" s="360">
        <v>0</v>
      </c>
      <c r="E193" s="366"/>
      <c r="F193" s="92">
        <f t="shared" si="4"/>
        <v>0</v>
      </c>
    </row>
    <row r="194" spans="1:6" ht="12.75">
      <c r="A194" s="153"/>
      <c r="F194" s="367">
        <f>SUM(F183:F193)</f>
        <v>0</v>
      </c>
    </row>
    <row r="195" spans="1:6" ht="12.75">
      <c r="A195" s="153"/>
      <c r="F195" s="367">
        <f>+F181+F176+F163+F157+F145+F113+F95+F75+F49+F5+F194</f>
        <v>0</v>
      </c>
    </row>
  </sheetData>
  <sheetProtection selectLockedCells="1" selectUnlockedCells="1"/>
  <autoFilter ref="A4:C180"/>
  <mergeCells count="4">
    <mergeCell ref="A1:F1"/>
    <mergeCell ref="A2:C2"/>
    <mergeCell ref="D2:F3"/>
    <mergeCell ref="A3:C3"/>
  </mergeCells>
  <printOptions gridLines="1"/>
  <pageMargins left="0.4" right="0.27986111111111101" top="0.34027777777777801" bottom="0.52013888888888904" header="0.51180555555555596" footer="0.3"/>
  <pageSetup paperSize="9" scale="61" firstPageNumber="0" orientation="portrait" verticalDpi="300" r:id="rId1"/>
  <headerFooter alignWithMargins="0">
    <oddFooter>Page &amp;P</oddFooter>
  </headerFooter>
  <colBreaks count="1" manualBreakCount="1">
    <brk id="6" max="1048575" man="1"/>
  </colBreaks>
  <ignoredErrors>
    <ignoredError sqref="D155:D15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view="pageBreakPreview" zoomScaleNormal="100" zoomScaleSheetLayoutView="100" workbookViewId="0">
      <pane ySplit="4" topLeftCell="A48" activePane="bottomLeft" state="frozen"/>
      <selection pane="bottomLeft" activeCell="E6" sqref="E6:E50"/>
    </sheetView>
  </sheetViews>
  <sheetFormatPr defaultColWidth="9.140625" defaultRowHeight="12"/>
  <cols>
    <col min="1" max="1" width="7" style="158" customWidth="1"/>
    <col min="2" max="2" width="41.85546875" style="158" customWidth="1"/>
    <col min="3" max="3" width="11.5703125" style="158" customWidth="1"/>
    <col min="4" max="4" width="9.140625" style="195" customWidth="1"/>
    <col min="5" max="5" width="12.42578125" style="195" bestFit="1" customWidth="1"/>
    <col min="6" max="6" width="17.5703125" style="195" bestFit="1" customWidth="1"/>
    <col min="7" max="16384" width="9.140625" style="158"/>
  </cols>
  <sheetData>
    <row r="1" spans="1:6" ht="15.75">
      <c r="A1" s="308" t="s">
        <v>273</v>
      </c>
      <c r="B1" s="308"/>
      <c r="C1" s="308"/>
      <c r="D1" s="308"/>
      <c r="E1" s="308"/>
      <c r="F1" s="308"/>
    </row>
    <row r="2" spans="1:6" ht="15.75">
      <c r="A2" s="309" t="s">
        <v>473</v>
      </c>
      <c r="B2" s="309"/>
      <c r="C2" s="309"/>
      <c r="D2" s="311" t="s">
        <v>248</v>
      </c>
      <c r="E2" s="311"/>
      <c r="F2" s="311"/>
    </row>
    <row r="3" spans="1:6" ht="15.75">
      <c r="A3" s="309" t="s">
        <v>474</v>
      </c>
      <c r="B3" s="309"/>
      <c r="C3" s="309"/>
      <c r="D3" s="311"/>
      <c r="E3" s="311"/>
      <c r="F3" s="311"/>
    </row>
    <row r="4" spans="1:6" s="161" customFormat="1" ht="15.75">
      <c r="A4" s="159" t="s">
        <v>475</v>
      </c>
      <c r="B4" s="159" t="s">
        <v>246</v>
      </c>
      <c r="C4" s="159" t="s">
        <v>25</v>
      </c>
      <c r="D4" s="160" t="s">
        <v>247</v>
      </c>
      <c r="E4" s="160" t="s">
        <v>476</v>
      </c>
      <c r="F4" s="160" t="s">
        <v>268</v>
      </c>
    </row>
    <row r="5" spans="1:6" s="166" customFormat="1" ht="12.75">
      <c r="A5" s="162" t="s">
        <v>26</v>
      </c>
      <c r="B5" s="163" t="s">
        <v>477</v>
      </c>
      <c r="C5" s="164"/>
      <c r="D5" s="165"/>
      <c r="E5" s="165"/>
      <c r="F5" s="165"/>
    </row>
    <row r="6" spans="1:6" s="166" customFormat="1" ht="153">
      <c r="A6" s="164">
        <v>1</v>
      </c>
      <c r="B6" s="167" t="s">
        <v>478</v>
      </c>
      <c r="C6" s="168"/>
      <c r="D6" s="165"/>
      <c r="E6" s="165"/>
      <c r="F6" s="165"/>
    </row>
    <row r="7" spans="1:6" s="166" customFormat="1" ht="12.75">
      <c r="A7" s="164">
        <v>1.1000000000000001</v>
      </c>
      <c r="B7" s="167" t="s">
        <v>479</v>
      </c>
      <c r="C7" s="164" t="s">
        <v>480</v>
      </c>
      <c r="D7" s="169"/>
      <c r="E7" s="169"/>
      <c r="F7" s="169">
        <f>$D7*E7</f>
        <v>0</v>
      </c>
    </row>
    <row r="8" spans="1:6" s="166" customFormat="1" ht="12.75">
      <c r="A8" s="164">
        <v>1.2</v>
      </c>
      <c r="B8" s="167" t="s">
        <v>481</v>
      </c>
      <c r="C8" s="164" t="s">
        <v>480</v>
      </c>
      <c r="D8" s="169">
        <v>50</v>
      </c>
      <c r="E8" s="169"/>
      <c r="F8" s="169">
        <f>$D8*E8</f>
        <v>0</v>
      </c>
    </row>
    <row r="9" spans="1:6" s="166" customFormat="1" ht="12.75">
      <c r="A9" s="164">
        <v>1.3</v>
      </c>
      <c r="B9" s="167" t="s">
        <v>482</v>
      </c>
      <c r="C9" s="164" t="s">
        <v>480</v>
      </c>
      <c r="D9" s="169">
        <v>20</v>
      </c>
      <c r="E9" s="169"/>
      <c r="F9" s="169">
        <f t="shared" ref="F9:F49" si="0">$D9*E9</f>
        <v>0</v>
      </c>
    </row>
    <row r="10" spans="1:6" s="166" customFormat="1" ht="12.75">
      <c r="A10" s="164">
        <v>1.4</v>
      </c>
      <c r="B10" s="167" t="s">
        <v>483</v>
      </c>
      <c r="C10" s="164" t="s">
        <v>480</v>
      </c>
      <c r="D10" s="169">
        <v>15</v>
      </c>
      <c r="E10" s="169"/>
      <c r="F10" s="169">
        <f t="shared" si="0"/>
        <v>0</v>
      </c>
    </row>
    <row r="11" spans="1:6" s="166" customFormat="1" ht="51">
      <c r="A11" s="164">
        <v>2</v>
      </c>
      <c r="B11" s="167" t="s">
        <v>484</v>
      </c>
      <c r="C11" s="164"/>
      <c r="D11" s="169"/>
      <c r="E11" s="169"/>
      <c r="F11" s="169">
        <f t="shared" si="0"/>
        <v>0</v>
      </c>
    </row>
    <row r="12" spans="1:6" s="166" customFormat="1" ht="12.75">
      <c r="A12" s="164">
        <v>2.1</v>
      </c>
      <c r="B12" s="167" t="s">
        <v>485</v>
      </c>
      <c r="C12" s="170" t="s">
        <v>27</v>
      </c>
      <c r="D12" s="169"/>
      <c r="E12" s="169"/>
      <c r="F12" s="169">
        <f t="shared" si="0"/>
        <v>0</v>
      </c>
    </row>
    <row r="13" spans="1:6" s="166" customFormat="1" ht="12.75">
      <c r="A13" s="164">
        <v>2.2000000000000002</v>
      </c>
      <c r="B13" s="167" t="s">
        <v>486</v>
      </c>
      <c r="C13" s="170" t="s">
        <v>27</v>
      </c>
      <c r="D13" s="169">
        <v>2</v>
      </c>
      <c r="E13" s="169"/>
      <c r="F13" s="169">
        <f t="shared" si="0"/>
        <v>0</v>
      </c>
    </row>
    <row r="14" spans="1:6" s="166" customFormat="1" ht="12.75">
      <c r="A14" s="164">
        <v>2.2999999999999998</v>
      </c>
      <c r="B14" s="171" t="s">
        <v>483</v>
      </c>
      <c r="C14" s="170" t="s">
        <v>27</v>
      </c>
      <c r="D14" s="169"/>
      <c r="E14" s="169"/>
      <c r="F14" s="169">
        <f t="shared" si="0"/>
        <v>0</v>
      </c>
    </row>
    <row r="15" spans="1:6" s="166" customFormat="1" ht="12.75">
      <c r="A15" s="164">
        <v>2.4</v>
      </c>
      <c r="B15" s="171" t="s">
        <v>487</v>
      </c>
      <c r="C15" s="170" t="s">
        <v>27</v>
      </c>
      <c r="D15" s="169"/>
      <c r="E15" s="169"/>
      <c r="F15" s="169">
        <f t="shared" si="0"/>
        <v>0</v>
      </c>
    </row>
    <row r="16" spans="1:6" s="166" customFormat="1" ht="38.25">
      <c r="A16" s="164">
        <v>3</v>
      </c>
      <c r="B16" s="167" t="s">
        <v>488</v>
      </c>
      <c r="C16" s="170"/>
      <c r="D16" s="169"/>
      <c r="E16" s="169"/>
      <c r="F16" s="169">
        <f t="shared" si="0"/>
        <v>0</v>
      </c>
    </row>
    <row r="17" spans="1:6" s="166" customFormat="1" ht="12.75">
      <c r="A17" s="164">
        <v>3.1</v>
      </c>
      <c r="B17" s="167" t="s">
        <v>486</v>
      </c>
      <c r="C17" s="170" t="s">
        <v>27</v>
      </c>
      <c r="D17" s="169"/>
      <c r="E17" s="169"/>
      <c r="F17" s="169">
        <f t="shared" si="0"/>
        <v>0</v>
      </c>
    </row>
    <row r="18" spans="1:6" s="166" customFormat="1" ht="38.25">
      <c r="A18" s="164">
        <v>4</v>
      </c>
      <c r="B18" s="167" t="s">
        <v>489</v>
      </c>
      <c r="C18" s="170"/>
      <c r="D18" s="169"/>
      <c r="E18" s="169"/>
      <c r="F18" s="169">
        <f t="shared" si="0"/>
        <v>0</v>
      </c>
    </row>
    <row r="19" spans="1:6" s="166" customFormat="1" ht="12.75">
      <c r="A19" s="164">
        <v>4.0999999999999996</v>
      </c>
      <c r="B19" s="167" t="s">
        <v>486</v>
      </c>
      <c r="C19" s="170" t="s">
        <v>27</v>
      </c>
      <c r="D19" s="169"/>
      <c r="E19" s="169"/>
      <c r="F19" s="169">
        <f t="shared" si="0"/>
        <v>0</v>
      </c>
    </row>
    <row r="20" spans="1:6" s="166" customFormat="1" ht="51">
      <c r="A20" s="164">
        <v>5</v>
      </c>
      <c r="B20" s="167" t="s">
        <v>490</v>
      </c>
      <c r="C20" s="170"/>
      <c r="D20" s="169"/>
      <c r="E20" s="169"/>
      <c r="F20" s="169">
        <f t="shared" si="0"/>
        <v>0</v>
      </c>
    </row>
    <row r="21" spans="1:6" s="166" customFormat="1" ht="12.75">
      <c r="A21" s="164">
        <v>5.0999999999999996</v>
      </c>
      <c r="B21" s="167" t="s">
        <v>491</v>
      </c>
      <c r="C21" s="170" t="s">
        <v>27</v>
      </c>
      <c r="D21" s="169"/>
      <c r="E21" s="169"/>
      <c r="F21" s="169">
        <f t="shared" si="0"/>
        <v>0</v>
      </c>
    </row>
    <row r="22" spans="1:6" s="166" customFormat="1" ht="12.75">
      <c r="A22" s="164">
        <v>5.2</v>
      </c>
      <c r="B22" s="167" t="s">
        <v>492</v>
      </c>
      <c r="C22" s="170" t="s">
        <v>27</v>
      </c>
      <c r="D22" s="169"/>
      <c r="E22" s="169"/>
      <c r="F22" s="169">
        <f t="shared" si="0"/>
        <v>0</v>
      </c>
    </row>
    <row r="23" spans="1:6" s="166" customFormat="1" ht="12.75">
      <c r="A23" s="164">
        <v>5.3</v>
      </c>
      <c r="B23" s="167" t="s">
        <v>493</v>
      </c>
      <c r="C23" s="170" t="s">
        <v>27</v>
      </c>
      <c r="D23" s="169"/>
      <c r="E23" s="169"/>
      <c r="F23" s="169">
        <f t="shared" si="0"/>
        <v>0</v>
      </c>
    </row>
    <row r="24" spans="1:6" s="166" customFormat="1" ht="89.25">
      <c r="A24" s="164">
        <v>6</v>
      </c>
      <c r="B24" s="172" t="s">
        <v>494</v>
      </c>
      <c r="C24" s="170" t="s">
        <v>219</v>
      </c>
      <c r="D24" s="169"/>
      <c r="E24" s="169"/>
      <c r="F24" s="169">
        <f t="shared" si="0"/>
        <v>0</v>
      </c>
    </row>
    <row r="25" spans="1:6" s="166" customFormat="1" ht="12.75">
      <c r="A25" s="164">
        <v>6.1</v>
      </c>
      <c r="B25" s="172" t="s">
        <v>495</v>
      </c>
      <c r="C25" s="170" t="s">
        <v>27</v>
      </c>
      <c r="D25" s="169"/>
      <c r="E25" s="169"/>
      <c r="F25" s="169">
        <f t="shared" si="0"/>
        <v>0</v>
      </c>
    </row>
    <row r="26" spans="1:6" s="166" customFormat="1" ht="12.75">
      <c r="A26" s="164">
        <v>6.2</v>
      </c>
      <c r="B26" s="172" t="s">
        <v>496</v>
      </c>
      <c r="C26" s="170" t="s">
        <v>27</v>
      </c>
      <c r="D26" s="169"/>
      <c r="E26" s="169"/>
      <c r="F26" s="169">
        <f t="shared" si="0"/>
        <v>0</v>
      </c>
    </row>
    <row r="27" spans="1:6" s="166" customFormat="1" ht="12.75">
      <c r="A27" s="164">
        <v>6.3</v>
      </c>
      <c r="B27" s="172" t="s">
        <v>497</v>
      </c>
      <c r="C27" s="170" t="s">
        <v>27</v>
      </c>
      <c r="D27" s="169">
        <v>1</v>
      </c>
      <c r="E27" s="169"/>
      <c r="F27" s="169">
        <f t="shared" si="0"/>
        <v>0</v>
      </c>
    </row>
    <row r="28" spans="1:6" s="166" customFormat="1" ht="25.5">
      <c r="A28" s="164">
        <v>7</v>
      </c>
      <c r="B28" s="173" t="s">
        <v>498</v>
      </c>
      <c r="C28" s="174" t="s">
        <v>46</v>
      </c>
      <c r="D28" s="169"/>
      <c r="E28" s="169"/>
      <c r="F28" s="169">
        <f t="shared" si="0"/>
        <v>0</v>
      </c>
    </row>
    <row r="29" spans="1:6" s="166" customFormat="1" ht="25.5">
      <c r="A29" s="164">
        <v>8</v>
      </c>
      <c r="B29" s="167" t="s">
        <v>499</v>
      </c>
      <c r="C29" s="174" t="s">
        <v>46</v>
      </c>
      <c r="D29" s="169"/>
      <c r="E29" s="169"/>
      <c r="F29" s="169">
        <f t="shared" si="0"/>
        <v>0</v>
      </c>
    </row>
    <row r="30" spans="1:6" s="166" customFormat="1" ht="25.5">
      <c r="A30" s="164">
        <v>9</v>
      </c>
      <c r="B30" s="167" t="s">
        <v>500</v>
      </c>
      <c r="C30" s="174" t="s">
        <v>46</v>
      </c>
      <c r="D30" s="169"/>
      <c r="E30" s="169"/>
      <c r="F30" s="169">
        <f t="shared" si="0"/>
        <v>0</v>
      </c>
    </row>
    <row r="31" spans="1:6" s="166" customFormat="1" ht="12.75">
      <c r="A31" s="162" t="s">
        <v>22</v>
      </c>
      <c r="B31" s="163" t="s">
        <v>501</v>
      </c>
      <c r="C31" s="163"/>
      <c r="D31" s="169"/>
      <c r="E31" s="169"/>
      <c r="F31" s="169">
        <f t="shared" si="0"/>
        <v>0</v>
      </c>
    </row>
    <row r="32" spans="1:6" s="166" customFormat="1" ht="89.25">
      <c r="A32" s="164">
        <v>1</v>
      </c>
      <c r="B32" s="175" t="s">
        <v>502</v>
      </c>
      <c r="C32" s="168"/>
      <c r="D32" s="169"/>
      <c r="E32" s="169"/>
      <c r="F32" s="169">
        <f t="shared" si="0"/>
        <v>0</v>
      </c>
    </row>
    <row r="33" spans="1:6" s="166" customFormat="1" ht="12.75">
      <c r="A33" s="164">
        <v>1.1000000000000001</v>
      </c>
      <c r="B33" s="171" t="s">
        <v>503</v>
      </c>
      <c r="C33" s="164" t="s">
        <v>480</v>
      </c>
      <c r="D33" s="169"/>
      <c r="E33" s="169"/>
      <c r="F33" s="169">
        <f t="shared" si="0"/>
        <v>0</v>
      </c>
    </row>
    <row r="34" spans="1:6" s="166" customFormat="1" ht="12.75">
      <c r="A34" s="164">
        <v>1.2</v>
      </c>
      <c r="B34" s="171" t="s">
        <v>504</v>
      </c>
      <c r="C34" s="164" t="s">
        <v>480</v>
      </c>
      <c r="D34" s="169">
        <v>10</v>
      </c>
      <c r="E34" s="169"/>
      <c r="F34" s="169">
        <f t="shared" si="0"/>
        <v>0</v>
      </c>
    </row>
    <row r="35" spans="1:6" s="166" customFormat="1" ht="12.75">
      <c r="A35" s="164">
        <v>1.3</v>
      </c>
      <c r="B35" s="171" t="s">
        <v>505</v>
      </c>
      <c r="C35" s="170" t="s">
        <v>480</v>
      </c>
      <c r="D35" s="169">
        <v>15</v>
      </c>
      <c r="E35" s="169"/>
      <c r="F35" s="169">
        <f t="shared" si="0"/>
        <v>0</v>
      </c>
    </row>
    <row r="36" spans="1:6" s="166" customFormat="1" ht="12.75">
      <c r="A36" s="164">
        <v>1.4</v>
      </c>
      <c r="B36" s="171" t="s">
        <v>506</v>
      </c>
      <c r="C36" s="170" t="s">
        <v>480</v>
      </c>
      <c r="D36" s="169"/>
      <c r="E36" s="169"/>
      <c r="F36" s="169">
        <f t="shared" si="0"/>
        <v>0</v>
      </c>
    </row>
    <row r="37" spans="1:6" s="166" customFormat="1" ht="102">
      <c r="A37" s="164">
        <v>2</v>
      </c>
      <c r="B37" s="176" t="s">
        <v>507</v>
      </c>
      <c r="C37" s="177"/>
      <c r="D37" s="169"/>
      <c r="E37" s="169"/>
      <c r="F37" s="169">
        <f t="shared" si="0"/>
        <v>0</v>
      </c>
    </row>
    <row r="38" spans="1:6" s="166" customFormat="1" ht="12.75">
      <c r="A38" s="164">
        <v>2.1</v>
      </c>
      <c r="B38" s="176" t="s">
        <v>508</v>
      </c>
      <c r="C38" s="177" t="s">
        <v>50</v>
      </c>
      <c r="D38" s="169"/>
      <c r="E38" s="169"/>
      <c r="F38" s="169">
        <f t="shared" si="0"/>
        <v>0</v>
      </c>
    </row>
    <row r="39" spans="1:6" s="166" customFormat="1" ht="25.5">
      <c r="A39" s="164">
        <v>2.2000000000000002</v>
      </c>
      <c r="B39" s="176" t="s">
        <v>509</v>
      </c>
      <c r="C39" s="177" t="s">
        <v>50</v>
      </c>
      <c r="D39" s="169"/>
      <c r="E39" s="169"/>
      <c r="F39" s="169">
        <f t="shared" si="0"/>
        <v>0</v>
      </c>
    </row>
    <row r="40" spans="1:6" s="166" customFormat="1" ht="12.75">
      <c r="A40" s="164">
        <v>2.2999999999999998</v>
      </c>
      <c r="B40" s="176" t="s">
        <v>510</v>
      </c>
      <c r="C40" s="177" t="s">
        <v>50</v>
      </c>
      <c r="D40" s="169">
        <v>8</v>
      </c>
      <c r="E40" s="169"/>
      <c r="F40" s="169">
        <f t="shared" si="0"/>
        <v>0</v>
      </c>
    </row>
    <row r="41" spans="1:6" s="166" customFormat="1" ht="25.5">
      <c r="A41" s="164">
        <v>2.4</v>
      </c>
      <c r="B41" s="176" t="s">
        <v>511</v>
      </c>
      <c r="C41" s="177" t="s">
        <v>50</v>
      </c>
      <c r="D41" s="169"/>
      <c r="E41" s="169"/>
      <c r="F41" s="169">
        <f t="shared" si="0"/>
        <v>0</v>
      </c>
    </row>
    <row r="42" spans="1:6" s="166" customFormat="1" ht="12.75">
      <c r="A42" s="178" t="s">
        <v>45</v>
      </c>
      <c r="B42" s="179" t="s">
        <v>512</v>
      </c>
      <c r="C42" s="180"/>
      <c r="D42" s="181"/>
      <c r="E42" s="169"/>
      <c r="F42" s="169">
        <f t="shared" si="0"/>
        <v>0</v>
      </c>
    </row>
    <row r="43" spans="1:6" s="166" customFormat="1" ht="25.5">
      <c r="A43" s="182"/>
      <c r="B43" s="183" t="s">
        <v>513</v>
      </c>
      <c r="C43" s="184"/>
      <c r="D43" s="181"/>
      <c r="E43" s="169"/>
      <c r="F43" s="169">
        <f t="shared" si="0"/>
        <v>0</v>
      </c>
    </row>
    <row r="44" spans="1:6" s="166" customFormat="1" ht="38.25">
      <c r="A44" s="164">
        <v>1.1000000000000001</v>
      </c>
      <c r="B44" s="185" t="s">
        <v>514</v>
      </c>
      <c r="C44" s="174" t="s">
        <v>46</v>
      </c>
      <c r="D44" s="169">
        <v>7</v>
      </c>
      <c r="E44" s="169"/>
      <c r="F44" s="169">
        <f t="shared" si="0"/>
        <v>0</v>
      </c>
    </row>
    <row r="45" spans="1:6" s="166" customFormat="1" ht="25.5">
      <c r="A45" s="164">
        <v>1.2</v>
      </c>
      <c r="B45" s="185" t="s">
        <v>515</v>
      </c>
      <c r="C45" s="174" t="s">
        <v>46</v>
      </c>
      <c r="D45" s="169">
        <v>12</v>
      </c>
      <c r="E45" s="169"/>
      <c r="F45" s="169">
        <f t="shared" si="0"/>
        <v>0</v>
      </c>
    </row>
    <row r="46" spans="1:6" s="166" customFormat="1" ht="12.75">
      <c r="A46" s="178" t="s">
        <v>44</v>
      </c>
      <c r="B46" s="179" t="s">
        <v>516</v>
      </c>
      <c r="C46" s="180"/>
      <c r="D46" s="181"/>
      <c r="E46" s="169"/>
      <c r="F46" s="169">
        <f t="shared" si="0"/>
        <v>0</v>
      </c>
    </row>
    <row r="47" spans="1:6" s="166" customFormat="1" ht="25.5">
      <c r="A47" s="182"/>
      <c r="B47" s="183" t="s">
        <v>517</v>
      </c>
      <c r="C47" s="184"/>
      <c r="D47" s="181"/>
      <c r="E47" s="169"/>
      <c r="F47" s="169">
        <f t="shared" si="0"/>
        <v>0</v>
      </c>
    </row>
    <row r="48" spans="1:6" s="166" customFormat="1" ht="89.25">
      <c r="A48" s="186">
        <v>1</v>
      </c>
      <c r="B48" s="187" t="s">
        <v>518</v>
      </c>
      <c r="C48" s="188" t="s">
        <v>27</v>
      </c>
      <c r="D48" s="169">
        <v>5</v>
      </c>
      <c r="E48" s="169"/>
      <c r="F48" s="169">
        <f t="shared" si="0"/>
        <v>0</v>
      </c>
    </row>
    <row r="49" spans="1:6" s="166" customFormat="1" ht="89.25">
      <c r="A49" s="186">
        <v>2</v>
      </c>
      <c r="B49" s="187" t="s">
        <v>519</v>
      </c>
      <c r="C49" s="188" t="s">
        <v>27</v>
      </c>
      <c r="D49" s="169">
        <v>1</v>
      </c>
      <c r="E49" s="169"/>
      <c r="F49" s="169">
        <f t="shared" si="0"/>
        <v>0</v>
      </c>
    </row>
    <row r="50" spans="1:6" s="166" customFormat="1" ht="76.5">
      <c r="A50" s="164">
        <v>1.1000000000000001</v>
      </c>
      <c r="B50" s="185" t="s">
        <v>520</v>
      </c>
      <c r="C50" s="174" t="s">
        <v>46</v>
      </c>
      <c r="D50" s="169"/>
      <c r="E50" s="169"/>
      <c r="F50" s="169"/>
    </row>
    <row r="51" spans="1:6" s="194" customFormat="1" ht="15">
      <c r="A51" s="189"/>
      <c r="B51" s="190" t="s">
        <v>521</v>
      </c>
      <c r="C51" s="191"/>
      <c r="D51" s="192"/>
      <c r="E51" s="193"/>
      <c r="F51" s="192">
        <f>SUM(F7:F50)</f>
        <v>0</v>
      </c>
    </row>
  </sheetData>
  <autoFilter ref="A4:F51"/>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3"/>
  <sheetViews>
    <sheetView workbookViewId="0">
      <selection activeCell="J6" sqref="J6"/>
    </sheetView>
  </sheetViews>
  <sheetFormatPr defaultColWidth="9.140625" defaultRowHeight="12.75"/>
  <cols>
    <col min="1" max="1" width="6.28515625" style="232" bestFit="1" customWidth="1"/>
    <col min="2" max="2" width="92.5703125" style="205" customWidth="1"/>
    <col min="3" max="3" width="6.140625" style="205" bestFit="1" customWidth="1"/>
    <col min="4" max="4" width="6.85546875" style="205" customWidth="1"/>
    <col min="5" max="5" width="9.28515625" style="205" customWidth="1"/>
    <col min="6" max="6" width="12.28515625" style="205" customWidth="1"/>
    <col min="7" max="16384" width="9.140625" style="205"/>
  </cols>
  <sheetData>
    <row r="1" spans="1:6" ht="19.5" customHeight="1">
      <c r="A1" s="312" t="s">
        <v>626</v>
      </c>
      <c r="B1" s="312"/>
      <c r="C1" s="312"/>
      <c r="D1" s="312"/>
      <c r="E1" s="312"/>
      <c r="F1" s="312"/>
    </row>
    <row r="2" spans="1:6" ht="19.5" customHeight="1">
      <c r="A2" s="312" t="s">
        <v>627</v>
      </c>
      <c r="B2" s="312"/>
      <c r="C2" s="312"/>
      <c r="D2" s="312"/>
      <c r="E2" s="312"/>
      <c r="F2" s="312"/>
    </row>
    <row r="3" spans="1:6" ht="19.5" customHeight="1">
      <c r="A3" s="206" t="s">
        <v>628</v>
      </c>
      <c r="B3" s="206" t="s">
        <v>629</v>
      </c>
      <c r="C3" s="206" t="s">
        <v>3</v>
      </c>
      <c r="D3" s="206" t="s">
        <v>4</v>
      </c>
      <c r="E3" s="206" t="s">
        <v>5</v>
      </c>
      <c r="F3" s="206" t="s">
        <v>6</v>
      </c>
    </row>
    <row r="4" spans="1:6" ht="19.5" customHeight="1">
      <c r="A4" s="207" t="s">
        <v>26</v>
      </c>
      <c r="B4" s="208" t="s">
        <v>630</v>
      </c>
      <c r="C4" s="207"/>
      <c r="D4" s="207"/>
      <c r="E4" s="209"/>
      <c r="F4" s="209"/>
    </row>
    <row r="5" spans="1:6">
      <c r="A5" s="210">
        <v>1</v>
      </c>
      <c r="B5" s="211" t="s">
        <v>631</v>
      </c>
      <c r="C5" s="212"/>
      <c r="D5" s="209"/>
      <c r="E5" s="209"/>
      <c r="F5" s="213"/>
    </row>
    <row r="6" spans="1:6" ht="147.75" customHeight="1">
      <c r="A6" s="210"/>
      <c r="B6" s="214" t="s">
        <v>632</v>
      </c>
      <c r="C6" s="212"/>
      <c r="D6" s="209"/>
      <c r="E6" s="209"/>
      <c r="F6" s="213"/>
    </row>
    <row r="7" spans="1:6">
      <c r="A7" s="210">
        <v>1.1000000000000001</v>
      </c>
      <c r="B7" s="214" t="s">
        <v>633</v>
      </c>
      <c r="C7" s="212" t="s">
        <v>47</v>
      </c>
      <c r="D7" s="209">
        <v>1</v>
      </c>
      <c r="E7" s="209"/>
      <c r="F7" s="215">
        <f>D7*E7</f>
        <v>0</v>
      </c>
    </row>
    <row r="8" spans="1:6">
      <c r="A8" s="210">
        <v>2</v>
      </c>
      <c r="B8" s="211" t="s">
        <v>634</v>
      </c>
      <c r="C8" s="212"/>
      <c r="D8" s="209"/>
      <c r="E8" s="209"/>
      <c r="F8" s="213"/>
    </row>
    <row r="9" spans="1:6" ht="148.5" customHeight="1">
      <c r="A9" s="210"/>
      <c r="B9" s="214" t="s">
        <v>635</v>
      </c>
      <c r="C9" s="212"/>
      <c r="D9" s="209"/>
      <c r="E9" s="209"/>
      <c r="F9" s="215"/>
    </row>
    <row r="10" spans="1:6">
      <c r="A10" s="210">
        <v>2.1</v>
      </c>
      <c r="B10" s="214" t="s">
        <v>636</v>
      </c>
      <c r="C10" s="212" t="s">
        <v>47</v>
      </c>
      <c r="D10" s="209">
        <v>1</v>
      </c>
      <c r="E10" s="209"/>
      <c r="F10" s="215">
        <f>D10*E10</f>
        <v>0</v>
      </c>
    </row>
    <row r="11" spans="1:6">
      <c r="A11" s="216" t="s">
        <v>22</v>
      </c>
      <c r="B11" s="211" t="s">
        <v>637</v>
      </c>
      <c r="C11" s="212"/>
      <c r="D11" s="209"/>
      <c r="E11" s="209"/>
      <c r="F11" s="213"/>
    </row>
    <row r="12" spans="1:6">
      <c r="A12" s="216"/>
      <c r="B12" s="217" t="s">
        <v>638</v>
      </c>
      <c r="C12" s="217"/>
      <c r="D12" s="217"/>
      <c r="E12" s="217"/>
      <c r="F12" s="217"/>
    </row>
    <row r="13" spans="1:6" ht="43.9" customHeight="1">
      <c r="A13" s="218">
        <v>1</v>
      </c>
      <c r="B13" s="217" t="s">
        <v>639</v>
      </c>
      <c r="C13" s="217"/>
      <c r="D13" s="217"/>
      <c r="E13" s="217"/>
      <c r="F13" s="217"/>
    </row>
    <row r="14" spans="1:6" ht="13.15" customHeight="1">
      <c r="A14" s="216"/>
      <c r="B14" s="219" t="s">
        <v>640</v>
      </c>
      <c r="C14" s="212" t="s">
        <v>641</v>
      </c>
      <c r="D14" s="209">
        <v>25</v>
      </c>
      <c r="E14" s="209"/>
      <c r="F14" s="215">
        <f t="shared" ref="F14:F18" si="0">D14*E14</f>
        <v>0</v>
      </c>
    </row>
    <row r="15" spans="1:6" ht="13.15" customHeight="1">
      <c r="A15" s="216"/>
      <c r="B15" s="219" t="s">
        <v>642</v>
      </c>
      <c r="C15" s="212" t="s">
        <v>641</v>
      </c>
      <c r="D15" s="209">
        <v>5</v>
      </c>
      <c r="E15" s="209"/>
      <c r="F15" s="215">
        <f t="shared" si="0"/>
        <v>0</v>
      </c>
    </row>
    <row r="16" spans="1:6" ht="13.15" customHeight="1">
      <c r="A16" s="216"/>
      <c r="B16" s="219" t="s">
        <v>643</v>
      </c>
      <c r="C16" s="212" t="s">
        <v>641</v>
      </c>
      <c r="D16" s="209">
        <v>5</v>
      </c>
      <c r="E16" s="209"/>
      <c r="F16" s="215">
        <f t="shared" si="0"/>
        <v>0</v>
      </c>
    </row>
    <row r="17" spans="1:6" ht="13.15" customHeight="1">
      <c r="A17" s="216"/>
      <c r="B17" s="219" t="s">
        <v>644</v>
      </c>
      <c r="C17" s="212" t="s">
        <v>641</v>
      </c>
      <c r="D17" s="209">
        <v>40</v>
      </c>
      <c r="E17" s="209"/>
      <c r="F17" s="215">
        <f t="shared" si="0"/>
        <v>0</v>
      </c>
    </row>
    <row r="18" spans="1:6" ht="13.15" customHeight="1">
      <c r="A18" s="216"/>
      <c r="B18" s="219" t="s">
        <v>645</v>
      </c>
      <c r="C18" s="212" t="s">
        <v>641</v>
      </c>
      <c r="D18" s="209">
        <v>5</v>
      </c>
      <c r="E18" s="209"/>
      <c r="F18" s="215">
        <f t="shared" si="0"/>
        <v>0</v>
      </c>
    </row>
    <row r="19" spans="1:6" ht="53.45" customHeight="1">
      <c r="A19" s="210">
        <v>2</v>
      </c>
      <c r="B19" s="219" t="s">
        <v>646</v>
      </c>
      <c r="C19" s="212"/>
      <c r="D19" s="209"/>
      <c r="E19" s="209"/>
      <c r="F19" s="213"/>
    </row>
    <row r="20" spans="1:6">
      <c r="A20" s="210"/>
      <c r="B20" s="219" t="s">
        <v>640</v>
      </c>
      <c r="C20" s="212" t="s">
        <v>641</v>
      </c>
      <c r="D20" s="209">
        <v>5</v>
      </c>
      <c r="E20" s="209"/>
      <c r="F20" s="215">
        <f t="shared" ref="F20:F23" si="1">D20*E20</f>
        <v>0</v>
      </c>
    </row>
    <row r="21" spans="1:6">
      <c r="A21" s="210"/>
      <c r="B21" s="219" t="s">
        <v>642</v>
      </c>
      <c r="C21" s="212" t="s">
        <v>641</v>
      </c>
      <c r="D21" s="209">
        <v>5</v>
      </c>
      <c r="E21" s="209"/>
      <c r="F21" s="215">
        <f t="shared" si="1"/>
        <v>0</v>
      </c>
    </row>
    <row r="22" spans="1:6">
      <c r="A22" s="210"/>
      <c r="B22" s="219" t="s">
        <v>643</v>
      </c>
      <c r="C22" s="212" t="s">
        <v>641</v>
      </c>
      <c r="D22" s="209">
        <v>5</v>
      </c>
      <c r="E22" s="209"/>
      <c r="F22" s="215">
        <f t="shared" si="1"/>
        <v>0</v>
      </c>
    </row>
    <row r="23" spans="1:6">
      <c r="A23" s="210"/>
      <c r="B23" s="219" t="s">
        <v>644</v>
      </c>
      <c r="C23" s="212" t="s">
        <v>641</v>
      </c>
      <c r="D23" s="209">
        <v>5</v>
      </c>
      <c r="E23" s="209"/>
      <c r="F23" s="215">
        <f t="shared" si="1"/>
        <v>0</v>
      </c>
    </row>
    <row r="24" spans="1:6" ht="38.25">
      <c r="A24" s="209">
        <v>3</v>
      </c>
      <c r="B24" s="221" t="s">
        <v>647</v>
      </c>
      <c r="C24" s="209" t="s">
        <v>648</v>
      </c>
      <c r="D24" s="222">
        <v>1</v>
      </c>
      <c r="E24" s="209"/>
      <c r="F24" s="215">
        <f>D24*E24</f>
        <v>0</v>
      </c>
    </row>
    <row r="25" spans="1:6" ht="51">
      <c r="A25" s="209">
        <v>4</v>
      </c>
      <c r="B25" s="217" t="s">
        <v>649</v>
      </c>
      <c r="C25" s="209" t="s">
        <v>648</v>
      </c>
      <c r="D25" s="222">
        <v>1</v>
      </c>
      <c r="E25" s="209"/>
      <c r="F25" s="215">
        <f>D25*E25</f>
        <v>0</v>
      </c>
    </row>
    <row r="26" spans="1:6" ht="33.6" customHeight="1">
      <c r="A26" s="209">
        <v>5</v>
      </c>
      <c r="B26" s="217" t="s">
        <v>650</v>
      </c>
      <c r="C26" s="209" t="s">
        <v>27</v>
      </c>
      <c r="D26" s="222">
        <v>2</v>
      </c>
      <c r="E26" s="209"/>
      <c r="F26" s="215">
        <f>D26*E26</f>
        <v>0</v>
      </c>
    </row>
    <row r="27" spans="1:6" ht="38.25">
      <c r="A27" s="209">
        <v>6</v>
      </c>
      <c r="B27" s="217" t="s">
        <v>651</v>
      </c>
      <c r="C27" s="209" t="s">
        <v>648</v>
      </c>
      <c r="D27" s="222">
        <v>0.1</v>
      </c>
      <c r="E27" s="209"/>
      <c r="F27" s="215">
        <f>D27*E27</f>
        <v>0</v>
      </c>
    </row>
    <row r="28" spans="1:6" ht="32.450000000000003" customHeight="1">
      <c r="A28" s="209">
        <v>7</v>
      </c>
      <c r="B28" s="217" t="s">
        <v>652</v>
      </c>
      <c r="C28" s="209" t="s">
        <v>648</v>
      </c>
      <c r="D28" s="222">
        <v>0.1</v>
      </c>
      <c r="E28" s="209"/>
      <c r="F28" s="215">
        <f>D28*E28</f>
        <v>0</v>
      </c>
    </row>
    <row r="29" spans="1:6">
      <c r="A29" s="207" t="s">
        <v>45</v>
      </c>
      <c r="B29" s="223" t="s">
        <v>57</v>
      </c>
      <c r="C29" s="209"/>
      <c r="D29" s="209"/>
      <c r="E29" s="213"/>
      <c r="F29" s="212"/>
    </row>
    <row r="30" spans="1:6">
      <c r="A30" s="210">
        <v>1</v>
      </c>
      <c r="B30" s="220" t="s">
        <v>653</v>
      </c>
      <c r="C30" s="212"/>
      <c r="D30" s="209"/>
      <c r="E30" s="209"/>
      <c r="F30" s="213"/>
    </row>
    <row r="31" spans="1:6" ht="51">
      <c r="A31" s="210"/>
      <c r="B31" s="219" t="s">
        <v>654</v>
      </c>
      <c r="C31" s="212"/>
      <c r="D31" s="209"/>
      <c r="E31" s="209"/>
      <c r="F31" s="213"/>
    </row>
    <row r="32" spans="1:6">
      <c r="A32" s="210"/>
      <c r="B32" s="219" t="s">
        <v>760</v>
      </c>
      <c r="C32" s="212" t="s">
        <v>641</v>
      </c>
      <c r="D32" s="209">
        <v>30</v>
      </c>
      <c r="E32" s="209"/>
      <c r="F32" s="215">
        <f>D32*E32</f>
        <v>0</v>
      </c>
    </row>
    <row r="33" spans="1:6">
      <c r="A33" s="216" t="s">
        <v>44</v>
      </c>
      <c r="B33" s="224" t="s">
        <v>655</v>
      </c>
      <c r="C33" s="225"/>
      <c r="D33" s="215"/>
      <c r="E33" s="215"/>
      <c r="F33" s="225"/>
    </row>
    <row r="34" spans="1:6" ht="30.6" customHeight="1">
      <c r="A34" s="209">
        <v>1</v>
      </c>
      <c r="B34" s="226" t="s">
        <v>656</v>
      </c>
      <c r="C34" s="225"/>
      <c r="D34" s="225"/>
      <c r="E34" s="215"/>
      <c r="F34" s="215"/>
    </row>
    <row r="35" spans="1:6" ht="47.45" customHeight="1">
      <c r="A35" s="210"/>
      <c r="B35" s="219" t="s">
        <v>657</v>
      </c>
      <c r="C35" s="220"/>
      <c r="D35" s="225"/>
      <c r="E35" s="220"/>
      <c r="F35" s="220"/>
    </row>
    <row r="36" spans="1:6" ht="30.6" customHeight="1">
      <c r="A36" s="210"/>
      <c r="B36" s="219" t="s">
        <v>658</v>
      </c>
      <c r="C36" s="220"/>
      <c r="D36" s="225"/>
      <c r="E36" s="220"/>
      <c r="F36" s="220"/>
    </row>
    <row r="37" spans="1:6" ht="30.6" customHeight="1">
      <c r="A37" s="210"/>
      <c r="B37" s="219" t="s">
        <v>659</v>
      </c>
      <c r="C37" s="220"/>
      <c r="D37" s="225"/>
      <c r="E37" s="220"/>
      <c r="F37" s="220"/>
    </row>
    <row r="38" spans="1:6" ht="21.6" customHeight="1">
      <c r="A38" s="210"/>
      <c r="B38" s="219" t="s">
        <v>660</v>
      </c>
      <c r="C38" s="220"/>
      <c r="D38" s="225"/>
      <c r="E38" s="220"/>
      <c r="F38" s="220"/>
    </row>
    <row r="39" spans="1:6" ht="22.15" customHeight="1">
      <c r="A39" s="210" t="s">
        <v>661</v>
      </c>
      <c r="B39" s="219" t="s">
        <v>662</v>
      </c>
      <c r="C39" s="220"/>
      <c r="D39" s="225"/>
      <c r="E39" s="220"/>
      <c r="F39" s="220"/>
    </row>
    <row r="40" spans="1:6" ht="17.45" customHeight="1">
      <c r="A40" s="210" t="s">
        <v>663</v>
      </c>
      <c r="B40" s="219" t="s">
        <v>664</v>
      </c>
      <c r="C40" s="220"/>
      <c r="D40" s="225"/>
      <c r="E40" s="220"/>
      <c r="F40" s="220"/>
    </row>
    <row r="41" spans="1:6" ht="19.149999999999999" customHeight="1">
      <c r="A41" s="210" t="s">
        <v>665</v>
      </c>
      <c r="B41" s="219" t="s">
        <v>666</v>
      </c>
      <c r="C41" s="220"/>
      <c r="D41" s="225"/>
      <c r="E41" s="220"/>
      <c r="F41" s="220"/>
    </row>
    <row r="42" spans="1:6" ht="19.149999999999999" customHeight="1">
      <c r="A42" s="210" t="s">
        <v>667</v>
      </c>
      <c r="B42" s="219" t="s">
        <v>668</v>
      </c>
      <c r="C42" s="220"/>
      <c r="D42" s="225"/>
      <c r="E42" s="220"/>
      <c r="F42" s="220"/>
    </row>
    <row r="43" spans="1:6" ht="18" customHeight="1">
      <c r="A43" s="210" t="s">
        <v>669</v>
      </c>
      <c r="B43" s="219" t="s">
        <v>670</v>
      </c>
      <c r="C43" s="220"/>
      <c r="D43" s="225"/>
      <c r="E43" s="220"/>
      <c r="F43" s="220"/>
    </row>
    <row r="44" spans="1:6" ht="21.6" customHeight="1">
      <c r="A44" s="210" t="s">
        <v>671</v>
      </c>
      <c r="B44" s="219" t="s">
        <v>672</v>
      </c>
      <c r="C44" s="220"/>
      <c r="D44" s="225"/>
      <c r="E44" s="220"/>
      <c r="F44" s="220"/>
    </row>
    <row r="45" spans="1:6" ht="16.149999999999999" customHeight="1">
      <c r="A45" s="210" t="s">
        <v>673</v>
      </c>
      <c r="B45" s="219" t="s">
        <v>674</v>
      </c>
      <c r="C45" s="220"/>
      <c r="D45" s="225"/>
      <c r="E45" s="220"/>
      <c r="F45" s="220"/>
    </row>
    <row r="46" spans="1:6" ht="30.6" customHeight="1">
      <c r="A46" s="210" t="s">
        <v>34</v>
      </c>
      <c r="B46" s="219" t="s">
        <v>675</v>
      </c>
      <c r="C46" s="220"/>
      <c r="D46" s="225"/>
      <c r="E46" s="220"/>
      <c r="F46" s="220"/>
    </row>
    <row r="47" spans="1:6" ht="33.6" customHeight="1">
      <c r="A47" s="210" t="s">
        <v>35</v>
      </c>
      <c r="B47" s="219" t="s">
        <v>676</v>
      </c>
      <c r="C47" s="220"/>
      <c r="D47" s="225"/>
      <c r="E47" s="220"/>
      <c r="F47" s="220"/>
    </row>
    <row r="48" spans="1:6" ht="16.149999999999999" customHeight="1">
      <c r="A48" s="210"/>
      <c r="B48" s="219" t="s">
        <v>677</v>
      </c>
      <c r="C48" s="220"/>
      <c r="D48" s="225"/>
      <c r="E48" s="220"/>
      <c r="F48" s="220"/>
    </row>
    <row r="49" spans="1:6" ht="22.15" customHeight="1">
      <c r="A49" s="220"/>
      <c r="B49" s="220" t="s">
        <v>678</v>
      </c>
      <c r="C49" s="220" t="s">
        <v>47</v>
      </c>
      <c r="D49" s="225">
        <v>1</v>
      </c>
      <c r="E49" s="209"/>
      <c r="F49" s="215">
        <f t="shared" ref="F49:F50" si="2">D49*E49</f>
        <v>0</v>
      </c>
    </row>
    <row r="50" spans="1:6" ht="22.15" customHeight="1">
      <c r="A50" s="220"/>
      <c r="B50" s="220" t="s">
        <v>679</v>
      </c>
      <c r="C50" s="220" t="s">
        <v>47</v>
      </c>
      <c r="D50" s="225">
        <v>1</v>
      </c>
      <c r="E50" s="209"/>
      <c r="F50" s="215">
        <f t="shared" si="2"/>
        <v>0</v>
      </c>
    </row>
    <row r="51" spans="1:6" ht="13.15" customHeight="1">
      <c r="A51" s="313" t="s">
        <v>680</v>
      </c>
      <c r="B51" s="313"/>
      <c r="C51" s="313"/>
      <c r="D51" s="313"/>
      <c r="E51" s="313"/>
      <c r="F51" s="227">
        <f>SUM(F6:F50)</f>
        <v>0</v>
      </c>
    </row>
    <row r="52" spans="1:6">
      <c r="A52" s="228"/>
      <c r="B52" s="229"/>
      <c r="C52" s="230"/>
      <c r="D52" s="231"/>
      <c r="E52" s="229"/>
      <c r="F52" s="229"/>
    </row>
    <row r="53" spans="1:6">
      <c r="A53" s="228"/>
      <c r="B53" s="229"/>
      <c r="C53" s="230"/>
      <c r="D53" s="231"/>
      <c r="E53" s="229"/>
      <c r="F53" s="229"/>
    </row>
    <row r="54" spans="1:6">
      <c r="A54" s="228"/>
      <c r="B54" s="229"/>
      <c r="C54" s="230"/>
      <c r="D54" s="231"/>
      <c r="E54" s="229"/>
      <c r="F54" s="229"/>
    </row>
    <row r="55" spans="1:6">
      <c r="A55" s="228"/>
      <c r="B55" s="229"/>
      <c r="C55" s="230"/>
      <c r="D55" s="231"/>
      <c r="E55" s="229"/>
      <c r="F55" s="229"/>
    </row>
    <row r="56" spans="1:6">
      <c r="A56" s="228"/>
      <c r="B56" s="229"/>
      <c r="C56" s="230"/>
      <c r="D56" s="231"/>
      <c r="E56" s="229"/>
      <c r="F56" s="229"/>
    </row>
    <row r="57" spans="1:6">
      <c r="A57" s="228"/>
      <c r="B57" s="229"/>
      <c r="C57" s="230"/>
      <c r="D57" s="231"/>
      <c r="E57" s="229"/>
      <c r="F57" s="229"/>
    </row>
    <row r="58" spans="1:6">
      <c r="A58" s="228"/>
      <c r="B58" s="229"/>
      <c r="C58" s="230"/>
      <c r="D58" s="231"/>
      <c r="E58" s="229"/>
      <c r="F58" s="229"/>
    </row>
    <row r="59" spans="1:6">
      <c r="A59" s="228"/>
      <c r="B59" s="229"/>
      <c r="C59" s="230"/>
      <c r="D59" s="231"/>
      <c r="E59" s="229"/>
      <c r="F59" s="229"/>
    </row>
    <row r="60" spans="1:6">
      <c r="A60" s="228"/>
      <c r="B60" s="229"/>
      <c r="C60" s="230"/>
      <c r="D60" s="231"/>
      <c r="E60" s="229"/>
      <c r="F60" s="229"/>
    </row>
    <row r="61" spans="1:6">
      <c r="A61" s="228"/>
      <c r="B61" s="229"/>
      <c r="C61" s="230"/>
      <c r="D61" s="231"/>
      <c r="E61" s="229"/>
      <c r="F61" s="229"/>
    </row>
    <row r="62" spans="1:6">
      <c r="A62" s="228"/>
      <c r="B62" s="229"/>
      <c r="C62" s="230"/>
      <c r="D62" s="231"/>
      <c r="E62" s="229"/>
      <c r="F62" s="229"/>
    </row>
    <row r="63" spans="1:6">
      <c r="A63" s="228"/>
      <c r="B63" s="229"/>
      <c r="C63" s="230"/>
      <c r="D63" s="231"/>
      <c r="E63" s="229"/>
      <c r="F63" s="229"/>
    </row>
    <row r="64" spans="1:6">
      <c r="A64" s="228"/>
      <c r="B64" s="229"/>
      <c r="C64" s="230"/>
      <c r="D64" s="231"/>
      <c r="E64" s="229"/>
      <c r="F64" s="229"/>
    </row>
    <row r="65" spans="1:6">
      <c r="A65" s="228"/>
      <c r="B65" s="229"/>
      <c r="C65" s="230"/>
      <c r="D65" s="231"/>
      <c r="E65" s="229"/>
      <c r="F65" s="229"/>
    </row>
    <row r="66" spans="1:6">
      <c r="A66" s="228"/>
      <c r="B66" s="229"/>
      <c r="C66" s="230"/>
      <c r="D66" s="231"/>
      <c r="E66" s="229"/>
      <c r="F66" s="229"/>
    </row>
    <row r="67" spans="1:6">
      <c r="A67" s="228"/>
      <c r="B67" s="229"/>
      <c r="C67" s="230"/>
      <c r="D67" s="231"/>
      <c r="E67" s="229"/>
      <c r="F67" s="229"/>
    </row>
    <row r="68" spans="1:6">
      <c r="A68" s="228"/>
      <c r="B68" s="229"/>
      <c r="C68" s="230"/>
      <c r="D68" s="231"/>
      <c r="E68" s="229"/>
      <c r="F68" s="229"/>
    </row>
    <row r="69" spans="1:6">
      <c r="A69" s="228"/>
      <c r="B69" s="229"/>
      <c r="C69" s="230"/>
      <c r="D69" s="231"/>
      <c r="E69" s="229"/>
      <c r="F69" s="229"/>
    </row>
    <row r="70" spans="1:6">
      <c r="A70" s="228"/>
      <c r="B70" s="229"/>
      <c r="C70" s="230"/>
      <c r="D70" s="231"/>
      <c r="E70" s="229"/>
      <c r="F70" s="229"/>
    </row>
    <row r="71" spans="1:6">
      <c r="A71" s="228"/>
      <c r="B71" s="229"/>
      <c r="C71" s="230"/>
      <c r="D71" s="231"/>
      <c r="E71" s="229"/>
      <c r="F71" s="229"/>
    </row>
    <row r="72" spans="1:6">
      <c r="A72" s="228"/>
      <c r="B72" s="229"/>
      <c r="C72" s="230"/>
      <c r="D72" s="231"/>
      <c r="E72" s="229"/>
      <c r="F72" s="229"/>
    </row>
    <row r="73" spans="1:6">
      <c r="A73" s="228"/>
      <c r="B73" s="229"/>
      <c r="C73" s="230"/>
      <c r="D73" s="231"/>
      <c r="E73" s="229"/>
      <c r="F73" s="229"/>
    </row>
    <row r="74" spans="1:6">
      <c r="A74" s="228"/>
      <c r="B74" s="229"/>
      <c r="C74" s="230"/>
      <c r="D74" s="231"/>
      <c r="E74" s="229"/>
      <c r="F74" s="229"/>
    </row>
    <row r="75" spans="1:6">
      <c r="A75" s="228"/>
      <c r="B75" s="229"/>
      <c r="C75" s="230"/>
      <c r="D75" s="231"/>
      <c r="E75" s="229"/>
      <c r="F75" s="229"/>
    </row>
    <row r="76" spans="1:6">
      <c r="A76" s="228"/>
      <c r="B76" s="229"/>
      <c r="C76" s="230"/>
      <c r="D76" s="231"/>
      <c r="E76" s="229"/>
      <c r="F76" s="229"/>
    </row>
    <row r="77" spans="1:6">
      <c r="A77" s="228"/>
      <c r="B77" s="229"/>
      <c r="C77" s="230"/>
      <c r="D77" s="231"/>
      <c r="E77" s="229"/>
      <c r="F77" s="229"/>
    </row>
    <row r="78" spans="1:6">
      <c r="A78" s="228"/>
      <c r="B78" s="229"/>
      <c r="C78" s="230"/>
      <c r="D78" s="231"/>
      <c r="E78" s="229"/>
      <c r="F78" s="229"/>
    </row>
    <row r="79" spans="1:6">
      <c r="A79" s="228"/>
      <c r="B79" s="229"/>
      <c r="C79" s="230"/>
      <c r="D79" s="231"/>
      <c r="E79" s="229"/>
      <c r="F79" s="229"/>
    </row>
    <row r="80" spans="1:6">
      <c r="A80" s="228"/>
      <c r="B80" s="229"/>
      <c r="C80" s="230"/>
      <c r="D80" s="231"/>
      <c r="E80" s="229"/>
      <c r="F80" s="229"/>
    </row>
    <row r="81" spans="1:6">
      <c r="A81" s="228"/>
      <c r="B81" s="229"/>
      <c r="C81" s="230"/>
      <c r="D81" s="231"/>
      <c r="E81" s="229"/>
      <c r="F81" s="229"/>
    </row>
    <row r="82" spans="1:6">
      <c r="A82" s="228"/>
      <c r="B82" s="229"/>
      <c r="C82" s="230"/>
      <c r="D82" s="231"/>
      <c r="E82" s="229"/>
      <c r="F82" s="229"/>
    </row>
    <row r="83" spans="1:6">
      <c r="A83" s="228"/>
      <c r="B83" s="229"/>
      <c r="C83" s="230"/>
      <c r="D83" s="231"/>
      <c r="E83" s="229"/>
      <c r="F83" s="229"/>
    </row>
    <row r="84" spans="1:6">
      <c r="A84" s="228"/>
      <c r="B84" s="229"/>
      <c r="C84" s="230"/>
      <c r="D84" s="231"/>
      <c r="E84" s="229"/>
      <c r="F84" s="229"/>
    </row>
    <row r="85" spans="1:6">
      <c r="A85" s="228"/>
      <c r="B85" s="229"/>
      <c r="C85" s="230"/>
      <c r="D85" s="231"/>
      <c r="E85" s="229"/>
      <c r="F85" s="229"/>
    </row>
    <row r="86" spans="1:6">
      <c r="A86" s="228"/>
      <c r="B86" s="229"/>
      <c r="C86" s="230"/>
      <c r="D86" s="231"/>
      <c r="E86" s="229"/>
      <c r="F86" s="229"/>
    </row>
    <row r="87" spans="1:6">
      <c r="A87" s="228"/>
      <c r="B87" s="229"/>
      <c r="C87" s="230"/>
      <c r="D87" s="231"/>
      <c r="E87" s="229"/>
      <c r="F87" s="229"/>
    </row>
    <row r="88" spans="1:6">
      <c r="A88" s="228"/>
      <c r="B88" s="229"/>
      <c r="C88" s="230"/>
      <c r="D88" s="231"/>
      <c r="E88" s="229"/>
      <c r="F88" s="229"/>
    </row>
    <row r="89" spans="1:6">
      <c r="A89" s="228"/>
      <c r="B89" s="229"/>
      <c r="C89" s="230"/>
      <c r="D89" s="231"/>
      <c r="E89" s="229"/>
      <c r="F89" s="229"/>
    </row>
    <row r="90" spans="1:6">
      <c r="A90" s="228"/>
      <c r="B90" s="229"/>
      <c r="C90" s="230"/>
      <c r="D90" s="231"/>
      <c r="E90" s="229"/>
      <c r="F90" s="229"/>
    </row>
    <row r="91" spans="1:6">
      <c r="A91" s="228"/>
      <c r="B91" s="229"/>
      <c r="C91" s="230"/>
      <c r="D91" s="231"/>
      <c r="E91" s="229"/>
      <c r="F91" s="229"/>
    </row>
    <row r="92" spans="1:6">
      <c r="A92" s="228"/>
      <c r="B92" s="229"/>
      <c r="C92" s="230"/>
      <c r="D92" s="231"/>
      <c r="E92" s="229"/>
      <c r="F92" s="229"/>
    </row>
    <row r="93" spans="1:6">
      <c r="A93" s="228"/>
      <c r="B93" s="229"/>
      <c r="C93" s="230"/>
      <c r="D93" s="231"/>
      <c r="E93" s="229"/>
      <c r="F93" s="229"/>
    </row>
    <row r="94" spans="1:6">
      <c r="A94" s="228"/>
      <c r="B94" s="229"/>
      <c r="C94" s="230"/>
      <c r="D94" s="231"/>
      <c r="E94" s="229"/>
      <c r="F94" s="229"/>
    </row>
    <row r="95" spans="1:6">
      <c r="A95" s="228"/>
      <c r="B95" s="229"/>
      <c r="C95" s="230"/>
      <c r="D95" s="231"/>
      <c r="E95" s="229"/>
      <c r="F95" s="229"/>
    </row>
    <row r="96" spans="1:6">
      <c r="A96" s="228"/>
      <c r="B96" s="229"/>
      <c r="C96" s="230"/>
      <c r="D96" s="231"/>
      <c r="E96" s="229"/>
      <c r="F96" s="229"/>
    </row>
    <row r="97" spans="1:6">
      <c r="A97" s="228"/>
      <c r="B97" s="229"/>
      <c r="C97" s="230"/>
      <c r="D97" s="231"/>
      <c r="E97" s="229"/>
      <c r="F97" s="229"/>
    </row>
    <row r="98" spans="1:6">
      <c r="A98" s="228"/>
      <c r="B98" s="229"/>
      <c r="C98" s="230"/>
      <c r="D98" s="231"/>
      <c r="E98" s="229"/>
      <c r="F98" s="229"/>
    </row>
    <row r="99" spans="1:6">
      <c r="A99" s="228"/>
      <c r="B99" s="229"/>
      <c r="C99" s="230"/>
      <c r="D99" s="231"/>
      <c r="E99" s="229"/>
      <c r="F99" s="229"/>
    </row>
    <row r="100" spans="1:6">
      <c r="A100" s="228"/>
      <c r="B100" s="229"/>
      <c r="C100" s="230"/>
      <c r="D100" s="231"/>
      <c r="E100" s="229"/>
      <c r="F100" s="229"/>
    </row>
    <row r="101" spans="1:6">
      <c r="A101" s="228"/>
      <c r="B101" s="229"/>
      <c r="C101" s="230"/>
      <c r="D101" s="231"/>
      <c r="E101" s="229"/>
      <c r="F101" s="229"/>
    </row>
    <row r="102" spans="1:6">
      <c r="A102" s="228"/>
      <c r="B102" s="229"/>
      <c r="C102" s="230"/>
      <c r="D102" s="231"/>
      <c r="E102" s="229"/>
      <c r="F102" s="229"/>
    </row>
    <row r="103" spans="1:6">
      <c r="A103" s="228"/>
      <c r="B103" s="229"/>
      <c r="C103" s="230"/>
      <c r="D103" s="231"/>
      <c r="E103" s="229"/>
      <c r="F103" s="229"/>
    </row>
    <row r="104" spans="1:6">
      <c r="A104" s="228"/>
      <c r="B104" s="229"/>
      <c r="C104" s="230"/>
      <c r="D104" s="231"/>
      <c r="E104" s="229"/>
      <c r="F104" s="229"/>
    </row>
    <row r="105" spans="1:6">
      <c r="A105" s="228"/>
      <c r="B105" s="229"/>
      <c r="C105" s="230"/>
      <c r="D105" s="231"/>
      <c r="E105" s="229"/>
      <c r="F105" s="229"/>
    </row>
    <row r="106" spans="1:6">
      <c r="A106" s="228"/>
      <c r="B106" s="229"/>
      <c r="C106" s="230"/>
      <c r="D106" s="231"/>
      <c r="E106" s="229"/>
      <c r="F106" s="229"/>
    </row>
    <row r="107" spans="1:6">
      <c r="A107" s="228"/>
      <c r="B107" s="229"/>
      <c r="C107" s="230"/>
      <c r="D107" s="231"/>
      <c r="E107" s="229"/>
      <c r="F107" s="229"/>
    </row>
    <row r="108" spans="1:6">
      <c r="A108" s="228"/>
      <c r="B108" s="229"/>
      <c r="C108" s="230"/>
      <c r="D108" s="231"/>
      <c r="E108" s="229"/>
      <c r="F108" s="229"/>
    </row>
    <row r="109" spans="1:6">
      <c r="A109" s="228"/>
      <c r="B109" s="229"/>
      <c r="C109" s="230"/>
      <c r="D109" s="231"/>
      <c r="E109" s="229"/>
      <c r="F109" s="229"/>
    </row>
    <row r="110" spans="1:6">
      <c r="A110" s="228"/>
      <c r="B110" s="229"/>
      <c r="C110" s="230"/>
      <c r="D110" s="231"/>
      <c r="E110" s="229"/>
      <c r="F110" s="229"/>
    </row>
    <row r="111" spans="1:6">
      <c r="A111" s="228"/>
      <c r="B111" s="229"/>
      <c r="C111" s="230"/>
      <c r="D111" s="231"/>
      <c r="E111" s="229"/>
      <c r="F111" s="229"/>
    </row>
    <row r="112" spans="1:6">
      <c r="A112" s="228"/>
      <c r="B112" s="229"/>
      <c r="C112" s="230"/>
      <c r="D112" s="231"/>
      <c r="E112" s="229"/>
      <c r="F112" s="229"/>
    </row>
    <row r="113" spans="1:6">
      <c r="A113" s="228"/>
      <c r="B113" s="229"/>
      <c r="C113" s="230"/>
      <c r="D113" s="231"/>
      <c r="E113" s="229"/>
      <c r="F113" s="229"/>
    </row>
    <row r="114" spans="1:6">
      <c r="A114" s="228"/>
      <c r="B114" s="229"/>
      <c r="C114" s="230"/>
      <c r="D114" s="231"/>
      <c r="E114" s="229"/>
      <c r="F114" s="229"/>
    </row>
    <row r="115" spans="1:6">
      <c r="A115" s="228"/>
      <c r="B115" s="229"/>
      <c r="C115" s="230"/>
      <c r="D115" s="231"/>
      <c r="E115" s="229"/>
      <c r="F115" s="229"/>
    </row>
    <row r="116" spans="1:6">
      <c r="A116" s="228"/>
      <c r="B116" s="229"/>
      <c r="C116" s="230"/>
      <c r="D116" s="231"/>
      <c r="E116" s="229"/>
      <c r="F116" s="229"/>
    </row>
    <row r="117" spans="1:6">
      <c r="A117" s="228"/>
      <c r="B117" s="229"/>
      <c r="C117" s="230"/>
      <c r="D117" s="231"/>
      <c r="E117" s="229"/>
      <c r="F117" s="229"/>
    </row>
    <row r="118" spans="1:6">
      <c r="A118" s="228"/>
      <c r="B118" s="229"/>
      <c r="C118" s="230"/>
      <c r="D118" s="231"/>
      <c r="E118" s="229"/>
      <c r="F118" s="229"/>
    </row>
    <row r="119" spans="1:6">
      <c r="A119" s="228"/>
      <c r="B119" s="229"/>
      <c r="C119" s="230"/>
      <c r="D119" s="231"/>
      <c r="E119" s="229"/>
      <c r="F119" s="229"/>
    </row>
    <row r="120" spans="1:6">
      <c r="A120" s="228"/>
      <c r="B120" s="229"/>
      <c r="C120" s="230"/>
      <c r="D120" s="231"/>
      <c r="E120" s="229"/>
      <c r="F120" s="229"/>
    </row>
    <row r="121" spans="1:6">
      <c r="A121" s="228"/>
      <c r="B121" s="229"/>
      <c r="C121" s="230"/>
      <c r="D121" s="231"/>
      <c r="E121" s="229"/>
      <c r="F121" s="229"/>
    </row>
    <row r="122" spans="1:6">
      <c r="A122" s="228"/>
      <c r="B122" s="229"/>
      <c r="C122" s="230"/>
      <c r="D122" s="231"/>
      <c r="E122" s="229"/>
      <c r="F122" s="229"/>
    </row>
    <row r="123" spans="1:6">
      <c r="A123" s="228"/>
      <c r="B123" s="229"/>
      <c r="C123" s="230"/>
      <c r="D123" s="231"/>
      <c r="E123" s="229"/>
      <c r="F123" s="229"/>
    </row>
    <row r="124" spans="1:6">
      <c r="A124" s="228"/>
      <c r="B124" s="229"/>
      <c r="C124" s="230"/>
      <c r="D124" s="231"/>
      <c r="E124" s="229"/>
      <c r="F124" s="229"/>
    </row>
    <row r="125" spans="1:6">
      <c r="A125" s="228"/>
      <c r="B125" s="229"/>
      <c r="C125" s="230"/>
      <c r="D125" s="231"/>
      <c r="E125" s="229"/>
      <c r="F125" s="229"/>
    </row>
    <row r="126" spans="1:6">
      <c r="A126" s="228"/>
      <c r="B126" s="229"/>
      <c r="C126" s="230"/>
      <c r="D126" s="231"/>
      <c r="E126" s="229"/>
      <c r="F126" s="229"/>
    </row>
    <row r="127" spans="1:6">
      <c r="A127" s="228"/>
      <c r="B127" s="229"/>
      <c r="C127" s="230"/>
      <c r="D127" s="231"/>
      <c r="E127" s="229"/>
      <c r="F127" s="229"/>
    </row>
    <row r="128" spans="1:6">
      <c r="A128" s="228"/>
      <c r="B128" s="229"/>
      <c r="C128" s="230"/>
      <c r="D128" s="231"/>
      <c r="E128" s="229"/>
      <c r="F128" s="229"/>
    </row>
    <row r="129" spans="1:6">
      <c r="A129" s="228"/>
      <c r="B129" s="229"/>
      <c r="C129" s="230"/>
      <c r="D129" s="231"/>
      <c r="E129" s="229"/>
      <c r="F129" s="229"/>
    </row>
    <row r="130" spans="1:6">
      <c r="A130" s="228"/>
      <c r="B130" s="229"/>
      <c r="C130" s="230"/>
      <c r="D130" s="231"/>
      <c r="E130" s="229"/>
      <c r="F130" s="229"/>
    </row>
    <row r="131" spans="1:6">
      <c r="A131" s="228"/>
      <c r="B131" s="229"/>
      <c r="C131" s="230"/>
      <c r="D131" s="231"/>
      <c r="E131" s="229"/>
      <c r="F131" s="229"/>
    </row>
    <row r="132" spans="1:6">
      <c r="A132" s="228"/>
      <c r="B132" s="229"/>
      <c r="C132" s="230"/>
      <c r="D132" s="231"/>
      <c r="E132" s="229"/>
      <c r="F132" s="229"/>
    </row>
    <row r="133" spans="1:6">
      <c r="A133" s="228"/>
      <c r="B133" s="229"/>
      <c r="C133" s="230"/>
      <c r="D133" s="231"/>
      <c r="E133" s="229"/>
      <c r="F133" s="229"/>
    </row>
    <row r="134" spans="1:6">
      <c r="A134" s="228"/>
      <c r="B134" s="229"/>
      <c r="C134" s="230"/>
      <c r="D134" s="231"/>
      <c r="E134" s="229"/>
      <c r="F134" s="229"/>
    </row>
    <row r="135" spans="1:6">
      <c r="A135" s="228"/>
      <c r="B135" s="229"/>
      <c r="C135" s="230"/>
      <c r="D135" s="231"/>
      <c r="E135" s="229"/>
      <c r="F135" s="229"/>
    </row>
    <row r="136" spans="1:6">
      <c r="A136" s="228"/>
      <c r="B136" s="229"/>
      <c r="C136" s="230"/>
      <c r="D136" s="231"/>
      <c r="E136" s="229"/>
      <c r="F136" s="229"/>
    </row>
    <row r="137" spans="1:6">
      <c r="A137" s="228"/>
      <c r="B137" s="229"/>
      <c r="C137" s="230"/>
      <c r="D137" s="231"/>
      <c r="E137" s="229"/>
      <c r="F137" s="229"/>
    </row>
    <row r="138" spans="1:6">
      <c r="A138" s="228"/>
      <c r="B138" s="229"/>
      <c r="C138" s="230"/>
      <c r="D138" s="231"/>
      <c r="E138" s="229"/>
      <c r="F138" s="229"/>
    </row>
    <row r="139" spans="1:6">
      <c r="A139" s="228"/>
      <c r="B139" s="229"/>
      <c r="C139" s="230"/>
      <c r="D139" s="231"/>
      <c r="E139" s="229"/>
      <c r="F139" s="229"/>
    </row>
    <row r="140" spans="1:6">
      <c r="A140" s="228"/>
      <c r="B140" s="229"/>
      <c r="C140" s="230"/>
      <c r="D140" s="231"/>
      <c r="E140" s="229"/>
      <c r="F140" s="229"/>
    </row>
    <row r="141" spans="1:6">
      <c r="A141" s="228"/>
      <c r="B141" s="229"/>
      <c r="C141" s="230"/>
      <c r="D141" s="231"/>
      <c r="E141" s="229"/>
      <c r="F141" s="229"/>
    </row>
    <row r="142" spans="1:6">
      <c r="A142" s="228"/>
      <c r="B142" s="229"/>
      <c r="C142" s="230"/>
      <c r="D142" s="231"/>
      <c r="E142" s="229"/>
      <c r="F142" s="229"/>
    </row>
    <row r="143" spans="1:6">
      <c r="A143" s="228"/>
      <c r="B143" s="229"/>
      <c r="C143" s="230"/>
      <c r="D143" s="231"/>
      <c r="E143" s="229"/>
      <c r="F143" s="229"/>
    </row>
    <row r="144" spans="1:6">
      <c r="A144" s="228"/>
      <c r="B144" s="229"/>
      <c r="C144" s="230"/>
      <c r="D144" s="231"/>
      <c r="E144" s="229"/>
      <c r="F144" s="229"/>
    </row>
    <row r="145" spans="1:6">
      <c r="A145" s="228"/>
      <c r="B145" s="229"/>
      <c r="C145" s="230"/>
      <c r="D145" s="231"/>
      <c r="E145" s="229"/>
      <c r="F145" s="229"/>
    </row>
    <row r="146" spans="1:6">
      <c r="A146" s="228"/>
      <c r="B146" s="229"/>
      <c r="C146" s="230"/>
      <c r="D146" s="231"/>
      <c r="E146" s="229"/>
      <c r="F146" s="229"/>
    </row>
    <row r="147" spans="1:6">
      <c r="A147" s="228"/>
      <c r="B147" s="229"/>
      <c r="C147" s="230"/>
      <c r="D147" s="231"/>
      <c r="E147" s="229"/>
      <c r="F147" s="229"/>
    </row>
    <row r="148" spans="1:6">
      <c r="A148" s="228"/>
      <c r="B148" s="229"/>
      <c r="C148" s="230"/>
      <c r="D148" s="231"/>
      <c r="E148" s="229"/>
      <c r="F148" s="229"/>
    </row>
    <row r="149" spans="1:6">
      <c r="A149" s="228"/>
      <c r="B149" s="229"/>
      <c r="C149" s="230"/>
      <c r="D149" s="231"/>
      <c r="E149" s="229"/>
      <c r="F149" s="229"/>
    </row>
    <row r="150" spans="1:6">
      <c r="A150" s="228"/>
      <c r="B150" s="229"/>
      <c r="C150" s="230"/>
      <c r="D150" s="231"/>
      <c r="E150" s="229"/>
      <c r="F150" s="229"/>
    </row>
    <row r="151" spans="1:6">
      <c r="A151" s="228"/>
      <c r="B151" s="229"/>
      <c r="C151" s="230"/>
      <c r="D151" s="231"/>
      <c r="E151" s="229"/>
      <c r="F151" s="229"/>
    </row>
    <row r="152" spans="1:6">
      <c r="A152" s="228"/>
      <c r="B152" s="229"/>
      <c r="C152" s="230"/>
      <c r="D152" s="231"/>
      <c r="E152" s="229"/>
      <c r="F152" s="229"/>
    </row>
    <row r="153" spans="1:6">
      <c r="A153" s="228"/>
      <c r="B153" s="229"/>
      <c r="C153" s="230"/>
      <c r="D153" s="231"/>
      <c r="E153" s="229"/>
      <c r="F153" s="229"/>
    </row>
    <row r="154" spans="1:6">
      <c r="A154" s="228"/>
      <c r="B154" s="229"/>
      <c r="C154" s="230"/>
      <c r="D154" s="231"/>
      <c r="E154" s="229"/>
      <c r="F154" s="229"/>
    </row>
    <row r="155" spans="1:6">
      <c r="A155" s="228"/>
      <c r="B155" s="229"/>
      <c r="C155" s="230"/>
      <c r="D155" s="231"/>
      <c r="E155" s="229"/>
      <c r="F155" s="229"/>
    </row>
    <row r="156" spans="1:6">
      <c r="A156" s="228"/>
      <c r="B156" s="229"/>
      <c r="C156" s="230"/>
      <c r="D156" s="231"/>
      <c r="E156" s="229"/>
      <c r="F156" s="229"/>
    </row>
    <row r="157" spans="1:6">
      <c r="A157" s="228"/>
      <c r="B157" s="229"/>
      <c r="C157" s="230"/>
      <c r="D157" s="231"/>
      <c r="E157" s="229"/>
      <c r="F157" s="229"/>
    </row>
    <row r="158" spans="1:6">
      <c r="A158" s="228"/>
      <c r="B158" s="229"/>
      <c r="C158" s="230"/>
      <c r="D158" s="231"/>
      <c r="E158" s="229"/>
      <c r="F158" s="229"/>
    </row>
    <row r="159" spans="1:6">
      <c r="A159" s="228"/>
      <c r="B159" s="229"/>
      <c r="C159" s="230"/>
      <c r="D159" s="231"/>
      <c r="E159" s="229"/>
      <c r="F159" s="229"/>
    </row>
    <row r="160" spans="1:6">
      <c r="A160" s="228"/>
      <c r="B160" s="229"/>
      <c r="C160" s="230"/>
      <c r="D160" s="231"/>
      <c r="E160" s="229"/>
      <c r="F160" s="229"/>
    </row>
    <row r="161" spans="1:6">
      <c r="A161" s="228"/>
      <c r="B161" s="229"/>
      <c r="C161" s="230"/>
      <c r="D161" s="231"/>
      <c r="E161" s="229"/>
      <c r="F161" s="229"/>
    </row>
    <row r="162" spans="1:6">
      <c r="A162" s="228"/>
      <c r="B162" s="229"/>
      <c r="C162" s="230"/>
      <c r="D162" s="231"/>
      <c r="E162" s="229"/>
      <c r="F162" s="229"/>
    </row>
    <row r="163" spans="1:6">
      <c r="A163" s="228"/>
      <c r="B163" s="229"/>
      <c r="C163" s="230"/>
      <c r="D163" s="231"/>
      <c r="E163" s="229"/>
      <c r="F163" s="229"/>
    </row>
    <row r="164" spans="1:6">
      <c r="A164" s="228"/>
      <c r="B164" s="229"/>
      <c r="C164" s="230"/>
      <c r="D164" s="231"/>
      <c r="E164" s="229"/>
      <c r="F164" s="229"/>
    </row>
    <row r="165" spans="1:6">
      <c r="A165" s="228"/>
      <c r="B165" s="229"/>
      <c r="C165" s="230"/>
      <c r="D165" s="231"/>
      <c r="E165" s="229"/>
      <c r="F165" s="229"/>
    </row>
    <row r="166" spans="1:6">
      <c r="A166" s="228"/>
      <c r="B166" s="229"/>
      <c r="C166" s="230"/>
      <c r="D166" s="231"/>
      <c r="E166" s="229"/>
      <c r="F166" s="229"/>
    </row>
    <row r="167" spans="1:6">
      <c r="A167" s="228"/>
      <c r="B167" s="229"/>
      <c r="C167" s="230"/>
      <c r="D167" s="231"/>
      <c r="E167" s="229"/>
      <c r="F167" s="229"/>
    </row>
    <row r="168" spans="1:6">
      <c r="A168" s="228"/>
      <c r="B168" s="229"/>
      <c r="C168" s="230"/>
      <c r="D168" s="231"/>
      <c r="E168" s="229"/>
      <c r="F168" s="229"/>
    </row>
    <row r="169" spans="1:6">
      <c r="A169" s="228"/>
      <c r="B169" s="229"/>
      <c r="C169" s="230"/>
      <c r="D169" s="231"/>
      <c r="E169" s="229"/>
      <c r="F169" s="229"/>
    </row>
    <row r="170" spans="1:6">
      <c r="A170" s="228"/>
      <c r="B170" s="229"/>
      <c r="C170" s="230"/>
      <c r="D170" s="231"/>
      <c r="E170" s="229"/>
      <c r="F170" s="229"/>
    </row>
    <row r="171" spans="1:6">
      <c r="A171" s="228"/>
      <c r="B171" s="229"/>
      <c r="C171" s="230"/>
      <c r="D171" s="231"/>
      <c r="E171" s="229"/>
      <c r="F171" s="229"/>
    </row>
    <row r="172" spans="1:6">
      <c r="A172" s="228"/>
      <c r="B172" s="229"/>
      <c r="C172" s="230"/>
      <c r="D172" s="231"/>
      <c r="E172" s="229"/>
      <c r="F172" s="229"/>
    </row>
    <row r="173" spans="1:6">
      <c r="A173" s="228"/>
      <c r="B173" s="229"/>
      <c r="C173" s="230"/>
      <c r="D173" s="231"/>
      <c r="E173" s="229"/>
      <c r="F173" s="229"/>
    </row>
    <row r="174" spans="1:6">
      <c r="A174" s="228"/>
      <c r="B174" s="229"/>
      <c r="C174" s="230"/>
      <c r="D174" s="231"/>
      <c r="E174" s="229"/>
      <c r="F174" s="229"/>
    </row>
    <row r="175" spans="1:6">
      <c r="A175" s="228"/>
      <c r="B175" s="229"/>
      <c r="C175" s="230"/>
      <c r="D175" s="231"/>
      <c r="E175" s="229"/>
      <c r="F175" s="229"/>
    </row>
    <row r="176" spans="1:6">
      <c r="A176" s="228"/>
      <c r="B176" s="229"/>
      <c r="C176" s="230"/>
      <c r="D176" s="231"/>
      <c r="E176" s="229"/>
      <c r="F176" s="229"/>
    </row>
    <row r="177" spans="1:6">
      <c r="A177" s="228"/>
      <c r="B177" s="229"/>
      <c r="C177" s="230"/>
      <c r="D177" s="231"/>
      <c r="E177" s="229"/>
      <c r="F177" s="229"/>
    </row>
    <row r="178" spans="1:6">
      <c r="A178" s="228"/>
      <c r="B178" s="229"/>
      <c r="C178" s="230"/>
      <c r="D178" s="231"/>
      <c r="E178" s="229"/>
      <c r="F178" s="229"/>
    </row>
    <row r="179" spans="1:6">
      <c r="A179" s="228"/>
      <c r="B179" s="229"/>
      <c r="C179" s="230"/>
      <c r="D179" s="231"/>
      <c r="E179" s="229"/>
      <c r="F179" s="229"/>
    </row>
    <row r="180" spans="1:6">
      <c r="A180" s="228"/>
      <c r="B180" s="229"/>
      <c r="C180" s="230"/>
      <c r="D180" s="231"/>
      <c r="E180" s="229"/>
      <c r="F180" s="229"/>
    </row>
    <row r="181" spans="1:6">
      <c r="A181" s="228"/>
      <c r="B181" s="229"/>
      <c r="C181" s="230"/>
      <c r="D181" s="231"/>
      <c r="E181" s="229"/>
      <c r="F181" s="229"/>
    </row>
    <row r="182" spans="1:6">
      <c r="A182" s="228"/>
      <c r="B182" s="229"/>
      <c r="C182" s="230"/>
      <c r="D182" s="231"/>
      <c r="E182" s="229"/>
      <c r="F182" s="229"/>
    </row>
    <row r="183" spans="1:6">
      <c r="A183" s="228"/>
      <c r="B183" s="229"/>
      <c r="C183" s="230"/>
      <c r="D183" s="231"/>
      <c r="E183" s="229"/>
      <c r="F183" s="229"/>
    </row>
    <row r="184" spans="1:6">
      <c r="A184" s="228"/>
      <c r="B184" s="229"/>
      <c r="C184" s="230"/>
      <c r="D184" s="231"/>
      <c r="E184" s="229"/>
      <c r="F184" s="229"/>
    </row>
    <row r="185" spans="1:6">
      <c r="A185" s="228"/>
      <c r="B185" s="229"/>
      <c r="C185" s="230"/>
      <c r="D185" s="231"/>
      <c r="E185" s="229"/>
      <c r="F185" s="229"/>
    </row>
    <row r="186" spans="1:6">
      <c r="A186" s="228"/>
      <c r="B186" s="229"/>
      <c r="C186" s="230"/>
      <c r="D186" s="231"/>
      <c r="E186" s="229"/>
      <c r="F186" s="229"/>
    </row>
    <row r="187" spans="1:6">
      <c r="A187" s="228"/>
      <c r="B187" s="229"/>
      <c r="C187" s="230"/>
      <c r="D187" s="231"/>
      <c r="E187" s="229"/>
      <c r="F187" s="229"/>
    </row>
    <row r="188" spans="1:6">
      <c r="A188" s="228"/>
      <c r="B188" s="229"/>
      <c r="C188" s="230"/>
      <c r="D188" s="231"/>
      <c r="E188" s="229"/>
      <c r="F188" s="229"/>
    </row>
    <row r="189" spans="1:6">
      <c r="A189" s="228"/>
      <c r="B189" s="229"/>
      <c r="C189" s="230"/>
      <c r="D189" s="231"/>
      <c r="E189" s="229"/>
      <c r="F189" s="229"/>
    </row>
    <row r="190" spans="1:6">
      <c r="A190" s="228"/>
      <c r="B190" s="229"/>
      <c r="C190" s="230"/>
      <c r="D190" s="231"/>
      <c r="E190" s="229"/>
      <c r="F190" s="229"/>
    </row>
    <row r="191" spans="1:6">
      <c r="A191" s="228"/>
      <c r="B191" s="229"/>
      <c r="C191" s="230"/>
      <c r="D191" s="231"/>
      <c r="E191" s="229"/>
      <c r="F191" s="229"/>
    </row>
    <row r="192" spans="1:6">
      <c r="A192" s="228"/>
      <c r="B192" s="229"/>
      <c r="C192" s="230"/>
      <c r="D192" s="231"/>
      <c r="E192" s="229"/>
      <c r="F192" s="229"/>
    </row>
    <row r="193" spans="1:6">
      <c r="A193" s="228"/>
      <c r="B193" s="229"/>
      <c r="C193" s="230"/>
      <c r="D193" s="231"/>
      <c r="E193" s="229"/>
      <c r="F193" s="229"/>
    </row>
    <row r="194" spans="1:6">
      <c r="A194" s="228"/>
      <c r="B194" s="229"/>
      <c r="C194" s="230"/>
      <c r="D194" s="231"/>
      <c r="E194" s="229"/>
      <c r="F194" s="229"/>
    </row>
    <row r="195" spans="1:6">
      <c r="A195" s="228"/>
      <c r="B195" s="229"/>
      <c r="C195" s="230"/>
      <c r="D195" s="231"/>
      <c r="E195" s="229"/>
      <c r="F195" s="229"/>
    </row>
    <row r="196" spans="1:6">
      <c r="A196" s="228"/>
      <c r="B196" s="229"/>
      <c r="C196" s="230"/>
      <c r="D196" s="231"/>
      <c r="E196" s="229"/>
      <c r="F196" s="229"/>
    </row>
    <row r="197" spans="1:6">
      <c r="A197" s="228"/>
      <c r="B197" s="229"/>
      <c r="C197" s="230"/>
      <c r="D197" s="231"/>
      <c r="E197" s="229"/>
      <c r="F197" s="229"/>
    </row>
    <row r="198" spans="1:6">
      <c r="A198" s="228"/>
      <c r="B198" s="229"/>
      <c r="C198" s="230"/>
      <c r="D198" s="231"/>
      <c r="E198" s="229"/>
      <c r="F198" s="229"/>
    </row>
    <row r="199" spans="1:6">
      <c r="A199" s="228"/>
      <c r="B199" s="229"/>
      <c r="C199" s="230"/>
      <c r="D199" s="231"/>
      <c r="E199" s="229"/>
      <c r="F199" s="229"/>
    </row>
    <row r="200" spans="1:6">
      <c r="A200" s="228"/>
      <c r="B200" s="229"/>
      <c r="C200" s="230"/>
      <c r="D200" s="231"/>
      <c r="E200" s="229"/>
      <c r="F200" s="229"/>
    </row>
    <row r="201" spans="1:6">
      <c r="A201" s="228"/>
      <c r="B201" s="229"/>
      <c r="C201" s="230"/>
      <c r="D201" s="231"/>
      <c r="E201" s="229"/>
      <c r="F201" s="229"/>
    </row>
    <row r="202" spans="1:6">
      <c r="A202" s="228"/>
      <c r="B202" s="229"/>
      <c r="C202" s="230"/>
      <c r="D202" s="231"/>
      <c r="E202" s="229"/>
      <c r="F202" s="229"/>
    </row>
    <row r="203" spans="1:6">
      <c r="A203" s="228"/>
      <c r="B203" s="229"/>
      <c r="C203" s="230"/>
      <c r="D203" s="231"/>
      <c r="E203" s="229"/>
      <c r="F203" s="229"/>
    </row>
    <row r="204" spans="1:6">
      <c r="A204" s="228"/>
      <c r="B204" s="229"/>
      <c r="C204" s="230"/>
      <c r="D204" s="231"/>
      <c r="E204" s="229"/>
      <c r="F204" s="229"/>
    </row>
    <row r="205" spans="1:6">
      <c r="A205" s="228"/>
      <c r="B205" s="229"/>
      <c r="C205" s="230"/>
      <c r="D205" s="231"/>
      <c r="E205" s="229"/>
      <c r="F205" s="229"/>
    </row>
    <row r="206" spans="1:6">
      <c r="A206" s="228"/>
      <c r="B206" s="229"/>
      <c r="C206" s="230"/>
      <c r="D206" s="231"/>
      <c r="E206" s="229"/>
      <c r="F206" s="229"/>
    </row>
    <row r="207" spans="1:6">
      <c r="A207" s="228"/>
      <c r="B207" s="229"/>
      <c r="C207" s="230"/>
      <c r="D207" s="231"/>
      <c r="E207" s="229"/>
      <c r="F207" s="229"/>
    </row>
    <row r="208" spans="1:6">
      <c r="A208" s="228"/>
      <c r="B208" s="229"/>
      <c r="C208" s="230"/>
      <c r="D208" s="231"/>
      <c r="E208" s="229"/>
      <c r="F208" s="229"/>
    </row>
    <row r="209" spans="1:6">
      <c r="A209" s="228"/>
      <c r="B209" s="229"/>
      <c r="C209" s="230"/>
      <c r="D209" s="231"/>
      <c r="E209" s="229"/>
      <c r="F209" s="229"/>
    </row>
    <row r="210" spans="1:6">
      <c r="A210" s="228"/>
      <c r="B210" s="229"/>
      <c r="C210" s="230"/>
      <c r="D210" s="231"/>
      <c r="E210" s="229"/>
      <c r="F210" s="229"/>
    </row>
    <row r="211" spans="1:6">
      <c r="A211" s="228"/>
      <c r="B211" s="229"/>
      <c r="C211" s="230"/>
      <c r="D211" s="231"/>
      <c r="E211" s="229"/>
      <c r="F211" s="229"/>
    </row>
    <row r="212" spans="1:6">
      <c r="A212" s="228"/>
      <c r="B212" s="229"/>
      <c r="C212" s="230"/>
      <c r="D212" s="231"/>
      <c r="E212" s="229"/>
      <c r="F212" s="229"/>
    </row>
    <row r="213" spans="1:6">
      <c r="A213" s="228"/>
      <c r="B213" s="229"/>
      <c r="C213" s="230"/>
      <c r="D213" s="231"/>
      <c r="E213" s="229"/>
      <c r="F213" s="229"/>
    </row>
    <row r="214" spans="1:6">
      <c r="A214" s="228"/>
      <c r="B214" s="229"/>
      <c r="C214" s="230"/>
      <c r="D214" s="231"/>
      <c r="E214" s="229"/>
      <c r="F214" s="229"/>
    </row>
    <row r="215" spans="1:6">
      <c r="A215" s="228"/>
      <c r="B215" s="229"/>
      <c r="C215" s="230"/>
      <c r="D215" s="231"/>
      <c r="E215" s="229"/>
      <c r="F215" s="229"/>
    </row>
    <row r="216" spans="1:6">
      <c r="A216" s="228"/>
      <c r="B216" s="229"/>
      <c r="C216" s="230"/>
      <c r="D216" s="231"/>
      <c r="E216" s="229"/>
      <c r="F216" s="229"/>
    </row>
    <row r="217" spans="1:6">
      <c r="A217" s="228"/>
      <c r="B217" s="229"/>
      <c r="C217" s="230"/>
      <c r="D217" s="231"/>
      <c r="E217" s="229"/>
      <c r="F217" s="229"/>
    </row>
    <row r="218" spans="1:6">
      <c r="A218" s="228"/>
      <c r="B218" s="229"/>
      <c r="C218" s="230"/>
      <c r="D218" s="231"/>
      <c r="E218" s="229"/>
      <c r="F218" s="229"/>
    </row>
    <row r="219" spans="1:6">
      <c r="A219" s="228"/>
      <c r="B219" s="229"/>
      <c r="C219" s="230"/>
      <c r="D219" s="231"/>
      <c r="E219" s="229"/>
      <c r="F219" s="229"/>
    </row>
    <row r="220" spans="1:6">
      <c r="A220" s="228"/>
      <c r="B220" s="229"/>
      <c r="C220" s="230"/>
      <c r="D220" s="231"/>
      <c r="E220" s="229"/>
      <c r="F220" s="229"/>
    </row>
    <row r="221" spans="1:6">
      <c r="A221" s="228"/>
      <c r="B221" s="229"/>
      <c r="C221" s="230"/>
      <c r="D221" s="231"/>
      <c r="E221" s="229"/>
      <c r="F221" s="229"/>
    </row>
    <row r="222" spans="1:6">
      <c r="A222" s="228"/>
      <c r="B222" s="229"/>
      <c r="C222" s="230"/>
      <c r="D222" s="231"/>
      <c r="E222" s="229"/>
      <c r="F222" s="229"/>
    </row>
    <row r="223" spans="1:6">
      <c r="A223" s="228"/>
      <c r="B223" s="229"/>
      <c r="C223" s="230"/>
      <c r="D223" s="231"/>
      <c r="E223" s="229"/>
      <c r="F223" s="229"/>
    </row>
    <row r="224" spans="1:6">
      <c r="A224" s="228"/>
      <c r="B224" s="229"/>
      <c r="C224" s="230"/>
      <c r="D224" s="231"/>
      <c r="E224" s="229"/>
      <c r="F224" s="229"/>
    </row>
    <row r="225" spans="1:6">
      <c r="A225" s="228"/>
      <c r="B225" s="229"/>
      <c r="C225" s="230"/>
      <c r="D225" s="231"/>
      <c r="E225" s="229"/>
      <c r="F225" s="229"/>
    </row>
    <row r="226" spans="1:6">
      <c r="A226" s="228"/>
      <c r="B226" s="229"/>
      <c r="C226" s="230"/>
      <c r="D226" s="231"/>
      <c r="E226" s="229"/>
      <c r="F226" s="229"/>
    </row>
    <row r="227" spans="1:6">
      <c r="A227" s="228"/>
      <c r="B227" s="229"/>
      <c r="C227" s="230"/>
      <c r="D227" s="231"/>
      <c r="E227" s="229"/>
      <c r="F227" s="229"/>
    </row>
    <row r="228" spans="1:6">
      <c r="A228" s="228"/>
      <c r="B228" s="229"/>
      <c r="C228" s="230"/>
      <c r="D228" s="231"/>
      <c r="E228" s="229"/>
      <c r="F228" s="229"/>
    </row>
    <row r="229" spans="1:6">
      <c r="A229" s="228"/>
      <c r="B229" s="229"/>
      <c r="C229" s="230"/>
      <c r="D229" s="231"/>
      <c r="E229" s="229"/>
      <c r="F229" s="229"/>
    </row>
    <row r="230" spans="1:6">
      <c r="A230" s="228"/>
      <c r="B230" s="229"/>
      <c r="C230" s="230"/>
      <c r="D230" s="231"/>
      <c r="E230" s="229"/>
      <c r="F230" s="229"/>
    </row>
    <row r="231" spans="1:6">
      <c r="A231" s="228"/>
      <c r="B231" s="229"/>
      <c r="C231" s="230"/>
      <c r="D231" s="231"/>
      <c r="E231" s="229"/>
      <c r="F231" s="229"/>
    </row>
    <row r="232" spans="1:6">
      <c r="A232" s="228"/>
      <c r="B232" s="229"/>
      <c r="C232" s="230"/>
      <c r="D232" s="231"/>
      <c r="E232" s="229"/>
      <c r="F232" s="229"/>
    </row>
    <row r="233" spans="1:6">
      <c r="A233" s="228"/>
      <c r="B233" s="229"/>
      <c r="C233" s="230"/>
      <c r="D233" s="231"/>
      <c r="E233" s="229"/>
      <c r="F233" s="229"/>
    </row>
    <row r="234" spans="1:6">
      <c r="A234" s="228"/>
      <c r="B234" s="229"/>
      <c r="C234" s="230"/>
      <c r="D234" s="231"/>
      <c r="E234" s="229"/>
      <c r="F234" s="229"/>
    </row>
    <row r="235" spans="1:6">
      <c r="A235" s="228"/>
      <c r="B235" s="229"/>
      <c r="C235" s="230"/>
      <c r="D235" s="231"/>
      <c r="E235" s="229"/>
      <c r="F235" s="229"/>
    </row>
    <row r="236" spans="1:6">
      <c r="A236" s="228"/>
      <c r="B236" s="229"/>
      <c r="C236" s="230"/>
      <c r="D236" s="231"/>
      <c r="E236" s="229"/>
      <c r="F236" s="229"/>
    </row>
    <row r="237" spans="1:6">
      <c r="A237" s="228"/>
      <c r="B237" s="229"/>
      <c r="C237" s="230"/>
      <c r="D237" s="231"/>
      <c r="E237" s="229"/>
      <c r="F237" s="229"/>
    </row>
    <row r="238" spans="1:6">
      <c r="A238" s="228"/>
      <c r="B238" s="229"/>
      <c r="C238" s="230"/>
      <c r="D238" s="231"/>
      <c r="E238" s="229"/>
      <c r="F238" s="229"/>
    </row>
    <row r="239" spans="1:6">
      <c r="A239" s="228"/>
      <c r="B239" s="229"/>
      <c r="C239" s="230"/>
      <c r="D239" s="231"/>
      <c r="E239" s="229"/>
      <c r="F239" s="229"/>
    </row>
    <row r="240" spans="1:6">
      <c r="A240" s="228"/>
      <c r="B240" s="229"/>
      <c r="C240" s="230"/>
      <c r="D240" s="231"/>
      <c r="E240" s="229"/>
      <c r="F240" s="229"/>
    </row>
    <row r="241" spans="1:6">
      <c r="A241" s="228"/>
      <c r="B241" s="229"/>
      <c r="C241" s="230"/>
      <c r="D241" s="231"/>
      <c r="E241" s="229"/>
      <c r="F241" s="229"/>
    </row>
    <row r="242" spans="1:6">
      <c r="A242" s="228"/>
      <c r="B242" s="229"/>
      <c r="C242" s="230"/>
      <c r="D242" s="231"/>
      <c r="E242" s="229"/>
      <c r="F242" s="229"/>
    </row>
    <row r="243" spans="1:6">
      <c r="A243" s="228"/>
      <c r="B243" s="229"/>
      <c r="C243" s="230"/>
      <c r="D243" s="231"/>
      <c r="E243" s="229"/>
      <c r="F243" s="229"/>
    </row>
    <row r="244" spans="1:6">
      <c r="A244" s="228"/>
      <c r="B244" s="229"/>
      <c r="C244" s="230"/>
      <c r="D244" s="231"/>
      <c r="E244" s="229"/>
      <c r="F244" s="229"/>
    </row>
    <row r="245" spans="1:6">
      <c r="A245" s="228"/>
      <c r="B245" s="229"/>
      <c r="C245" s="230"/>
      <c r="D245" s="231"/>
      <c r="E245" s="229"/>
      <c r="F245" s="229"/>
    </row>
    <row r="246" spans="1:6">
      <c r="A246" s="228"/>
      <c r="B246" s="229"/>
      <c r="C246" s="230"/>
      <c r="D246" s="231"/>
      <c r="E246" s="229"/>
      <c r="F246" s="229"/>
    </row>
    <row r="247" spans="1:6">
      <c r="A247" s="228"/>
      <c r="B247" s="229"/>
      <c r="C247" s="230"/>
      <c r="D247" s="231"/>
      <c r="E247" s="229"/>
      <c r="F247" s="229"/>
    </row>
    <row r="248" spans="1:6">
      <c r="A248" s="228"/>
      <c r="B248" s="229"/>
      <c r="C248" s="230"/>
      <c r="D248" s="231"/>
      <c r="E248" s="229"/>
      <c r="F248" s="229"/>
    </row>
    <row r="249" spans="1:6">
      <c r="A249" s="228"/>
      <c r="B249" s="229"/>
      <c r="C249" s="230"/>
      <c r="D249" s="231"/>
      <c r="E249" s="229"/>
      <c r="F249" s="229"/>
    </row>
    <row r="250" spans="1:6">
      <c r="A250" s="228"/>
      <c r="B250" s="229"/>
      <c r="C250" s="230"/>
      <c r="D250" s="231"/>
      <c r="E250" s="229"/>
      <c r="F250" s="229"/>
    </row>
    <row r="251" spans="1:6">
      <c r="A251" s="228"/>
      <c r="B251" s="229"/>
      <c r="C251" s="230"/>
      <c r="D251" s="231"/>
      <c r="E251" s="229"/>
      <c r="F251" s="229"/>
    </row>
    <row r="252" spans="1:6">
      <c r="A252" s="228"/>
      <c r="B252" s="229"/>
      <c r="C252" s="230"/>
      <c r="D252" s="231"/>
      <c r="E252" s="229"/>
      <c r="F252" s="229"/>
    </row>
    <row r="253" spans="1:6">
      <c r="A253" s="228"/>
      <c r="B253" s="229"/>
      <c r="C253" s="230"/>
      <c r="D253" s="231"/>
      <c r="E253" s="229"/>
      <c r="F253" s="229"/>
    </row>
    <row r="254" spans="1:6">
      <c r="A254" s="228"/>
      <c r="B254" s="229"/>
      <c r="C254" s="230"/>
      <c r="D254" s="231"/>
      <c r="E254" s="229"/>
      <c r="F254" s="229"/>
    </row>
    <row r="255" spans="1:6">
      <c r="A255" s="228"/>
      <c r="B255" s="229"/>
      <c r="C255" s="230"/>
      <c r="D255" s="231"/>
      <c r="E255" s="229"/>
      <c r="F255" s="229"/>
    </row>
    <row r="256" spans="1:6">
      <c r="A256" s="228"/>
      <c r="B256" s="229"/>
      <c r="C256" s="230"/>
      <c r="D256" s="231"/>
      <c r="E256" s="229"/>
      <c r="F256" s="229"/>
    </row>
    <row r="257" spans="1:6">
      <c r="A257" s="228"/>
      <c r="B257" s="229"/>
      <c r="C257" s="230"/>
      <c r="D257" s="231"/>
      <c r="E257" s="229"/>
      <c r="F257" s="229"/>
    </row>
    <row r="258" spans="1:6">
      <c r="A258" s="228"/>
      <c r="B258" s="229"/>
      <c r="C258" s="230"/>
      <c r="D258" s="231"/>
      <c r="E258" s="229"/>
      <c r="F258" s="229"/>
    </row>
    <row r="259" spans="1:6">
      <c r="A259" s="228"/>
      <c r="B259" s="229"/>
      <c r="C259" s="230"/>
      <c r="D259" s="231"/>
      <c r="E259" s="229"/>
      <c r="F259" s="229"/>
    </row>
    <row r="260" spans="1:6">
      <c r="A260" s="228"/>
      <c r="B260" s="229"/>
      <c r="C260" s="230"/>
      <c r="D260" s="231"/>
      <c r="E260" s="229"/>
      <c r="F260" s="229"/>
    </row>
    <row r="261" spans="1:6">
      <c r="A261" s="228"/>
      <c r="B261" s="229"/>
      <c r="C261" s="230"/>
      <c r="D261" s="231"/>
      <c r="E261" s="229"/>
      <c r="F261" s="229"/>
    </row>
    <row r="262" spans="1:6">
      <c r="A262" s="228"/>
      <c r="B262" s="229"/>
      <c r="C262" s="230"/>
      <c r="D262" s="231"/>
      <c r="E262" s="229"/>
      <c r="F262" s="229"/>
    </row>
    <row r="263" spans="1:6">
      <c r="A263" s="228"/>
      <c r="B263" s="229"/>
      <c r="C263" s="230"/>
      <c r="D263" s="231"/>
      <c r="E263" s="229"/>
      <c r="F263" s="229"/>
    </row>
    <row r="264" spans="1:6">
      <c r="A264" s="228"/>
      <c r="B264" s="229"/>
      <c r="C264" s="230"/>
      <c r="D264" s="231"/>
      <c r="E264" s="229"/>
      <c r="F264" s="229"/>
    </row>
    <row r="265" spans="1:6">
      <c r="A265" s="228"/>
      <c r="B265" s="229"/>
      <c r="C265" s="230"/>
      <c r="D265" s="231"/>
      <c r="E265" s="229"/>
      <c r="F265" s="229"/>
    </row>
    <row r="266" spans="1:6">
      <c r="A266" s="228"/>
      <c r="B266" s="229"/>
      <c r="C266" s="230"/>
      <c r="D266" s="231"/>
      <c r="E266" s="229"/>
      <c r="F266" s="229"/>
    </row>
    <row r="267" spans="1:6">
      <c r="A267" s="228"/>
      <c r="B267" s="229"/>
      <c r="C267" s="230"/>
      <c r="D267" s="231"/>
      <c r="E267" s="229"/>
      <c r="F267" s="229"/>
    </row>
    <row r="268" spans="1:6">
      <c r="A268" s="228"/>
      <c r="B268" s="229"/>
      <c r="C268" s="230"/>
      <c r="D268" s="231"/>
      <c r="E268" s="229"/>
      <c r="F268" s="229"/>
    </row>
    <row r="269" spans="1:6">
      <c r="A269" s="228"/>
      <c r="B269" s="229"/>
      <c r="C269" s="230"/>
      <c r="D269" s="231"/>
      <c r="E269" s="229"/>
      <c r="F269" s="229"/>
    </row>
    <row r="270" spans="1:6">
      <c r="A270" s="228"/>
      <c r="B270" s="229"/>
      <c r="C270" s="230"/>
      <c r="D270" s="231"/>
      <c r="E270" s="229"/>
      <c r="F270" s="229"/>
    </row>
    <row r="271" spans="1:6">
      <c r="A271" s="228"/>
      <c r="B271" s="229"/>
      <c r="C271" s="230"/>
      <c r="D271" s="231"/>
      <c r="E271" s="229"/>
      <c r="F271" s="229"/>
    </row>
    <row r="272" spans="1:6">
      <c r="A272" s="228"/>
      <c r="B272" s="229"/>
      <c r="C272" s="230"/>
      <c r="D272" s="231"/>
      <c r="E272" s="229"/>
      <c r="F272" s="229"/>
    </row>
    <row r="273" spans="1:6">
      <c r="A273" s="228"/>
      <c r="B273" s="229"/>
      <c r="C273" s="230"/>
      <c r="D273" s="231"/>
      <c r="E273" s="229"/>
      <c r="F273" s="229"/>
    </row>
    <row r="274" spans="1:6">
      <c r="A274" s="228"/>
      <c r="B274" s="229"/>
      <c r="C274" s="230"/>
      <c r="D274" s="231"/>
      <c r="E274" s="229"/>
      <c r="F274" s="229"/>
    </row>
    <row r="275" spans="1:6">
      <c r="A275" s="228"/>
      <c r="B275" s="229"/>
      <c r="C275" s="230"/>
      <c r="D275" s="231"/>
      <c r="E275" s="229"/>
      <c r="F275" s="229"/>
    </row>
    <row r="276" spans="1:6">
      <c r="A276" s="228"/>
      <c r="B276" s="229"/>
      <c r="C276" s="230"/>
      <c r="D276" s="231"/>
      <c r="E276" s="229"/>
      <c r="F276" s="229"/>
    </row>
    <row r="277" spans="1:6">
      <c r="A277" s="228"/>
      <c r="B277" s="229"/>
      <c r="C277" s="230"/>
      <c r="D277" s="231"/>
      <c r="E277" s="229"/>
      <c r="F277" s="229"/>
    </row>
    <row r="278" spans="1:6">
      <c r="A278" s="228"/>
      <c r="B278" s="229"/>
      <c r="C278" s="230"/>
      <c r="D278" s="231"/>
      <c r="E278" s="229"/>
      <c r="F278" s="229"/>
    </row>
    <row r="279" spans="1:6">
      <c r="A279" s="228"/>
      <c r="B279" s="229"/>
      <c r="C279" s="230"/>
      <c r="D279" s="231"/>
      <c r="E279" s="229"/>
      <c r="F279" s="229"/>
    </row>
    <row r="280" spans="1:6">
      <c r="A280" s="228"/>
      <c r="B280" s="229"/>
      <c r="C280" s="230"/>
      <c r="D280" s="231"/>
      <c r="E280" s="229"/>
      <c r="F280" s="229"/>
    </row>
    <row r="281" spans="1:6">
      <c r="A281" s="228"/>
      <c r="B281" s="229"/>
      <c r="C281" s="230"/>
      <c r="D281" s="231"/>
      <c r="E281" s="229"/>
      <c r="F281" s="229"/>
    </row>
    <row r="282" spans="1:6">
      <c r="A282" s="228"/>
      <c r="B282" s="229"/>
      <c r="C282" s="230"/>
      <c r="D282" s="231"/>
      <c r="E282" s="229"/>
      <c r="F282" s="229"/>
    </row>
    <row r="283" spans="1:6">
      <c r="A283" s="228"/>
      <c r="B283" s="229"/>
      <c r="C283" s="230"/>
      <c r="D283" s="231"/>
      <c r="E283" s="229"/>
      <c r="F283" s="229"/>
    </row>
    <row r="284" spans="1:6">
      <c r="A284" s="228"/>
      <c r="B284" s="229"/>
      <c r="C284" s="230"/>
      <c r="D284" s="231"/>
      <c r="E284" s="229"/>
      <c r="F284" s="229"/>
    </row>
    <row r="285" spans="1:6">
      <c r="A285" s="228"/>
      <c r="B285" s="229"/>
      <c r="C285" s="230"/>
      <c r="D285" s="231"/>
      <c r="E285" s="229"/>
      <c r="F285" s="229"/>
    </row>
    <row r="286" spans="1:6">
      <c r="A286" s="228"/>
      <c r="B286" s="229"/>
      <c r="C286" s="230"/>
      <c r="D286" s="231"/>
      <c r="E286" s="229"/>
      <c r="F286" s="229"/>
    </row>
    <row r="287" spans="1:6">
      <c r="A287" s="228"/>
      <c r="B287" s="229"/>
      <c r="C287" s="230"/>
      <c r="D287" s="231"/>
      <c r="E287" s="229"/>
      <c r="F287" s="229"/>
    </row>
    <row r="288" spans="1:6">
      <c r="A288" s="228"/>
      <c r="B288" s="229"/>
      <c r="C288" s="230"/>
      <c r="D288" s="231"/>
      <c r="E288" s="229"/>
      <c r="F288" s="229"/>
    </row>
    <row r="289" spans="1:6">
      <c r="A289" s="228"/>
      <c r="B289" s="229"/>
      <c r="C289" s="230"/>
      <c r="D289" s="231"/>
      <c r="E289" s="229"/>
      <c r="F289" s="229"/>
    </row>
    <row r="290" spans="1:6">
      <c r="A290" s="228"/>
      <c r="B290" s="229"/>
      <c r="C290" s="230"/>
      <c r="D290" s="231"/>
      <c r="E290" s="229"/>
      <c r="F290" s="229"/>
    </row>
    <row r="291" spans="1:6">
      <c r="A291" s="228"/>
      <c r="B291" s="229"/>
      <c r="C291" s="230"/>
      <c r="D291" s="231"/>
      <c r="E291" s="229"/>
      <c r="F291" s="229"/>
    </row>
    <row r="292" spans="1:6">
      <c r="A292" s="228"/>
      <c r="B292" s="229"/>
      <c r="C292" s="230"/>
      <c r="D292" s="231"/>
      <c r="E292" s="229"/>
      <c r="F292" s="229"/>
    </row>
    <row r="293" spans="1:6">
      <c r="A293" s="228"/>
      <c r="B293" s="229"/>
      <c r="C293" s="230"/>
      <c r="D293" s="231"/>
      <c r="E293" s="229"/>
      <c r="F293" s="229"/>
    </row>
    <row r="294" spans="1:6">
      <c r="A294" s="228"/>
      <c r="B294" s="229"/>
      <c r="C294" s="230"/>
      <c r="D294" s="231"/>
      <c r="E294" s="229"/>
      <c r="F294" s="229"/>
    </row>
    <row r="295" spans="1:6">
      <c r="A295" s="228"/>
      <c r="B295" s="229"/>
      <c r="C295" s="230"/>
      <c r="D295" s="231"/>
      <c r="E295" s="229"/>
      <c r="F295" s="229"/>
    </row>
    <row r="296" spans="1:6">
      <c r="A296" s="228"/>
      <c r="B296" s="229"/>
      <c r="C296" s="230"/>
      <c r="D296" s="231"/>
      <c r="E296" s="229"/>
      <c r="F296" s="229"/>
    </row>
    <row r="297" spans="1:6">
      <c r="A297" s="228"/>
      <c r="B297" s="229"/>
      <c r="C297" s="230"/>
      <c r="D297" s="231"/>
      <c r="E297" s="229"/>
      <c r="F297" s="229"/>
    </row>
    <row r="298" spans="1:6">
      <c r="A298" s="228"/>
      <c r="B298" s="229"/>
      <c r="C298" s="230"/>
      <c r="D298" s="231"/>
      <c r="E298" s="229"/>
      <c r="F298" s="229"/>
    </row>
    <row r="299" spans="1:6">
      <c r="A299" s="228"/>
      <c r="B299" s="229"/>
      <c r="C299" s="230"/>
      <c r="D299" s="231"/>
      <c r="E299" s="229"/>
      <c r="F299" s="229"/>
    </row>
    <row r="300" spans="1:6">
      <c r="A300" s="228"/>
      <c r="B300" s="229"/>
      <c r="C300" s="230"/>
      <c r="D300" s="231"/>
      <c r="E300" s="229"/>
      <c r="F300" s="229"/>
    </row>
    <row r="301" spans="1:6">
      <c r="A301" s="228"/>
      <c r="B301" s="229"/>
      <c r="C301" s="230"/>
      <c r="D301" s="231"/>
      <c r="E301" s="229"/>
      <c r="F301" s="229"/>
    </row>
    <row r="302" spans="1:6">
      <c r="A302" s="228"/>
      <c r="B302" s="229"/>
      <c r="C302" s="230"/>
      <c r="D302" s="231"/>
      <c r="E302" s="229"/>
      <c r="F302" s="229"/>
    </row>
    <row r="303" spans="1:6">
      <c r="A303" s="228"/>
      <c r="B303" s="229"/>
      <c r="C303" s="230"/>
      <c r="D303" s="231"/>
      <c r="E303" s="229"/>
      <c r="F303" s="229"/>
    </row>
    <row r="304" spans="1:6">
      <c r="A304" s="228"/>
      <c r="B304" s="229"/>
      <c r="C304" s="230"/>
      <c r="D304" s="231"/>
      <c r="E304" s="229"/>
      <c r="F304" s="229"/>
    </row>
    <row r="305" spans="1:6">
      <c r="A305" s="228"/>
      <c r="B305" s="229"/>
      <c r="C305" s="230"/>
      <c r="D305" s="231"/>
      <c r="E305" s="229"/>
      <c r="F305" s="229"/>
    </row>
    <row r="306" spans="1:6">
      <c r="A306" s="228"/>
      <c r="B306" s="229"/>
      <c r="C306" s="230"/>
      <c r="D306" s="231"/>
      <c r="E306" s="229"/>
      <c r="F306" s="229"/>
    </row>
    <row r="307" spans="1:6">
      <c r="A307" s="228"/>
      <c r="B307" s="229"/>
      <c r="C307" s="230"/>
      <c r="D307" s="231"/>
      <c r="E307" s="229"/>
      <c r="F307" s="229"/>
    </row>
    <row r="308" spans="1:6">
      <c r="A308" s="228"/>
      <c r="B308" s="229"/>
      <c r="C308" s="230"/>
      <c r="D308" s="231"/>
      <c r="E308" s="229"/>
      <c r="F308" s="229"/>
    </row>
    <row r="309" spans="1:6">
      <c r="A309" s="228"/>
      <c r="B309" s="229"/>
      <c r="C309" s="230"/>
      <c r="D309" s="231"/>
      <c r="E309" s="229"/>
      <c r="F309" s="229"/>
    </row>
    <row r="310" spans="1:6">
      <c r="A310" s="228"/>
      <c r="B310" s="229"/>
      <c r="C310" s="230"/>
      <c r="D310" s="231"/>
      <c r="E310" s="229"/>
      <c r="F310" s="229"/>
    </row>
    <row r="311" spans="1:6">
      <c r="A311" s="228"/>
      <c r="B311" s="229"/>
      <c r="C311" s="230"/>
      <c r="D311" s="231"/>
      <c r="E311" s="229"/>
      <c r="F311" s="229"/>
    </row>
    <row r="312" spans="1:6">
      <c r="A312" s="228"/>
      <c r="B312" s="229"/>
      <c r="C312" s="230"/>
      <c r="D312" s="231"/>
      <c r="E312" s="229"/>
      <c r="F312" s="229"/>
    </row>
    <row r="313" spans="1:6">
      <c r="A313" s="228"/>
      <c r="B313" s="229"/>
      <c r="C313" s="230"/>
      <c r="D313" s="231"/>
      <c r="E313" s="229"/>
      <c r="F313" s="229"/>
    </row>
    <row r="314" spans="1:6">
      <c r="A314" s="228"/>
      <c r="B314" s="229"/>
      <c r="C314" s="230"/>
      <c r="D314" s="231"/>
      <c r="E314" s="229"/>
      <c r="F314" s="229"/>
    </row>
    <row r="315" spans="1:6">
      <c r="A315" s="228"/>
      <c r="B315" s="229"/>
      <c r="C315" s="230"/>
      <c r="D315" s="231"/>
      <c r="E315" s="229"/>
      <c r="F315" s="229"/>
    </row>
    <row r="316" spans="1:6">
      <c r="A316" s="228"/>
      <c r="B316" s="229"/>
      <c r="C316" s="230"/>
      <c r="D316" s="231"/>
      <c r="E316" s="229"/>
      <c r="F316" s="229"/>
    </row>
    <row r="317" spans="1:6">
      <c r="A317" s="228"/>
      <c r="B317" s="229"/>
      <c r="C317" s="230"/>
      <c r="D317" s="231"/>
      <c r="E317" s="229"/>
      <c r="F317" s="229"/>
    </row>
    <row r="318" spans="1:6">
      <c r="A318" s="228"/>
      <c r="B318" s="229"/>
      <c r="C318" s="230"/>
      <c r="D318" s="231"/>
      <c r="E318" s="229"/>
      <c r="F318" s="229"/>
    </row>
    <row r="319" spans="1:6">
      <c r="A319" s="228"/>
      <c r="B319" s="229"/>
      <c r="C319" s="230"/>
      <c r="D319" s="231"/>
      <c r="E319" s="229"/>
      <c r="F319" s="229"/>
    </row>
    <row r="320" spans="1:6">
      <c r="A320" s="228"/>
      <c r="B320" s="229"/>
      <c r="C320" s="230"/>
      <c r="D320" s="231"/>
      <c r="E320" s="229"/>
      <c r="F320" s="229"/>
    </row>
    <row r="321" spans="1:6">
      <c r="A321" s="228"/>
      <c r="B321" s="229"/>
      <c r="C321" s="230"/>
      <c r="D321" s="231"/>
      <c r="E321" s="229"/>
      <c r="F321" s="229"/>
    </row>
    <row r="322" spans="1:6">
      <c r="A322" s="228"/>
      <c r="B322" s="229"/>
      <c r="C322" s="230"/>
      <c r="D322" s="231"/>
      <c r="E322" s="229"/>
      <c r="F322" s="229"/>
    </row>
    <row r="323" spans="1:6">
      <c r="A323" s="228"/>
      <c r="B323" s="229"/>
      <c r="C323" s="230"/>
      <c r="D323" s="231"/>
      <c r="E323" s="229"/>
      <c r="F323" s="229"/>
    </row>
    <row r="324" spans="1:6">
      <c r="A324" s="228"/>
      <c r="B324" s="229"/>
      <c r="C324" s="230"/>
      <c r="D324" s="231"/>
      <c r="E324" s="229"/>
      <c r="F324" s="229"/>
    </row>
    <row r="325" spans="1:6">
      <c r="A325" s="228"/>
      <c r="B325" s="229"/>
      <c r="C325" s="230"/>
      <c r="D325" s="231"/>
      <c r="E325" s="229"/>
      <c r="F325" s="229"/>
    </row>
    <row r="326" spans="1:6">
      <c r="A326" s="228"/>
      <c r="B326" s="229"/>
      <c r="C326" s="230"/>
      <c r="D326" s="231"/>
      <c r="E326" s="229"/>
      <c r="F326" s="229"/>
    </row>
    <row r="327" spans="1:6">
      <c r="A327" s="228"/>
      <c r="B327" s="229"/>
      <c r="C327" s="230"/>
      <c r="D327" s="231"/>
      <c r="E327" s="229"/>
      <c r="F327" s="229"/>
    </row>
    <row r="328" spans="1:6">
      <c r="A328" s="228"/>
      <c r="B328" s="229"/>
      <c r="C328" s="230"/>
      <c r="D328" s="231"/>
      <c r="E328" s="229"/>
      <c r="F328" s="229"/>
    </row>
    <row r="329" spans="1:6">
      <c r="A329" s="228"/>
      <c r="B329" s="229"/>
      <c r="C329" s="230"/>
      <c r="D329" s="231"/>
      <c r="E329" s="229"/>
      <c r="F329" s="229"/>
    </row>
    <row r="330" spans="1:6">
      <c r="A330" s="228"/>
      <c r="B330" s="229"/>
      <c r="C330" s="230"/>
      <c r="D330" s="231"/>
      <c r="E330" s="229"/>
      <c r="F330" s="229"/>
    </row>
    <row r="331" spans="1:6">
      <c r="A331" s="228"/>
      <c r="B331" s="229"/>
      <c r="C331" s="230"/>
      <c r="D331" s="231"/>
      <c r="E331" s="229"/>
      <c r="F331" s="229"/>
    </row>
    <row r="332" spans="1:6">
      <c r="A332" s="228"/>
      <c r="B332" s="229"/>
      <c r="C332" s="230"/>
      <c r="D332" s="231"/>
      <c r="E332" s="229"/>
      <c r="F332" s="229"/>
    </row>
    <row r="333" spans="1:6">
      <c r="A333" s="228"/>
      <c r="B333" s="229"/>
      <c r="C333" s="230"/>
      <c r="D333" s="231"/>
      <c r="E333" s="229"/>
      <c r="F333" s="229"/>
    </row>
    <row r="334" spans="1:6">
      <c r="A334" s="228"/>
      <c r="B334" s="229"/>
      <c r="C334" s="230"/>
      <c r="D334" s="231"/>
      <c r="E334" s="229"/>
      <c r="F334" s="229"/>
    </row>
    <row r="335" spans="1:6">
      <c r="A335" s="228"/>
      <c r="B335" s="229"/>
      <c r="C335" s="230"/>
      <c r="D335" s="231"/>
      <c r="E335" s="229"/>
      <c r="F335" s="229"/>
    </row>
    <row r="336" spans="1:6">
      <c r="A336" s="228"/>
      <c r="B336" s="229"/>
      <c r="C336" s="230"/>
      <c r="D336" s="231"/>
      <c r="E336" s="229"/>
      <c r="F336" s="229"/>
    </row>
    <row r="337" spans="1:6">
      <c r="A337" s="228"/>
      <c r="B337" s="229"/>
      <c r="C337" s="230"/>
      <c r="D337" s="231"/>
      <c r="E337" s="229"/>
      <c r="F337" s="229"/>
    </row>
    <row r="338" spans="1:6">
      <c r="A338" s="228"/>
      <c r="B338" s="229"/>
      <c r="C338" s="230"/>
      <c r="D338" s="231"/>
      <c r="E338" s="229"/>
      <c r="F338" s="229"/>
    </row>
    <row r="339" spans="1:6">
      <c r="A339" s="228"/>
      <c r="B339" s="229"/>
      <c r="C339" s="230"/>
      <c r="D339" s="231"/>
      <c r="E339" s="229"/>
      <c r="F339" s="229"/>
    </row>
    <row r="340" spans="1:6">
      <c r="A340" s="228"/>
      <c r="B340" s="229"/>
      <c r="C340" s="230"/>
      <c r="D340" s="231"/>
      <c r="E340" s="229"/>
      <c r="F340" s="229"/>
    </row>
    <row r="341" spans="1:6">
      <c r="A341" s="228"/>
      <c r="B341" s="229"/>
      <c r="C341" s="230"/>
      <c r="D341" s="231"/>
      <c r="E341" s="229"/>
      <c r="F341" s="229"/>
    </row>
    <row r="342" spans="1:6">
      <c r="A342" s="228"/>
      <c r="B342" s="229"/>
      <c r="C342" s="230"/>
      <c r="D342" s="231"/>
      <c r="E342" s="229"/>
      <c r="F342" s="229"/>
    </row>
    <row r="343" spans="1:6">
      <c r="A343" s="228"/>
      <c r="B343" s="229"/>
      <c r="C343" s="230"/>
      <c r="D343" s="231"/>
      <c r="E343" s="229"/>
      <c r="F343" s="229"/>
    </row>
    <row r="344" spans="1:6">
      <c r="A344" s="228"/>
      <c r="B344" s="229"/>
      <c r="C344" s="230"/>
      <c r="D344" s="231"/>
      <c r="E344" s="229"/>
      <c r="F344" s="229"/>
    </row>
    <row r="345" spans="1:6">
      <c r="A345" s="228"/>
      <c r="B345" s="229"/>
      <c r="C345" s="230"/>
      <c r="D345" s="231"/>
      <c r="E345" s="229"/>
      <c r="F345" s="229"/>
    </row>
    <row r="346" spans="1:6">
      <c r="A346" s="228"/>
      <c r="B346" s="229"/>
      <c r="C346" s="230"/>
      <c r="D346" s="231"/>
      <c r="E346" s="229"/>
      <c r="F346" s="229"/>
    </row>
    <row r="347" spans="1:6">
      <c r="A347" s="228"/>
      <c r="B347" s="229"/>
      <c r="C347" s="230"/>
      <c r="D347" s="231"/>
      <c r="E347" s="229"/>
      <c r="F347" s="229"/>
    </row>
    <row r="348" spans="1:6">
      <c r="A348" s="228"/>
      <c r="B348" s="229"/>
      <c r="C348" s="230"/>
      <c r="D348" s="231"/>
      <c r="E348" s="229"/>
      <c r="F348" s="229"/>
    </row>
    <row r="349" spans="1:6">
      <c r="A349" s="228"/>
      <c r="B349" s="229"/>
      <c r="C349" s="230"/>
      <c r="D349" s="231"/>
      <c r="E349" s="229"/>
      <c r="F349" s="229"/>
    </row>
    <row r="350" spans="1:6">
      <c r="A350" s="228"/>
      <c r="B350" s="229"/>
      <c r="C350" s="230"/>
      <c r="D350" s="231"/>
      <c r="E350" s="229"/>
      <c r="F350" s="229"/>
    </row>
    <row r="351" spans="1:6">
      <c r="A351" s="228"/>
      <c r="B351" s="229"/>
      <c r="C351" s="230"/>
      <c r="D351" s="231"/>
      <c r="E351" s="229"/>
      <c r="F351" s="229"/>
    </row>
    <row r="352" spans="1:6">
      <c r="A352" s="228"/>
      <c r="B352" s="229"/>
      <c r="C352" s="230"/>
      <c r="D352" s="231"/>
      <c r="E352" s="229"/>
      <c r="F352" s="229"/>
    </row>
    <row r="353" spans="1:6">
      <c r="A353" s="228"/>
      <c r="B353" s="229"/>
      <c r="C353" s="230"/>
      <c r="D353" s="231"/>
      <c r="E353" s="229"/>
      <c r="F353" s="229"/>
    </row>
    <row r="354" spans="1:6">
      <c r="A354" s="228"/>
      <c r="B354" s="229"/>
      <c r="C354" s="230"/>
      <c r="D354" s="231"/>
      <c r="E354" s="229"/>
      <c r="F354" s="229"/>
    </row>
    <row r="355" spans="1:6">
      <c r="A355" s="228"/>
      <c r="B355" s="229"/>
      <c r="C355" s="230"/>
      <c r="D355" s="231"/>
      <c r="E355" s="229"/>
      <c r="F355" s="229"/>
    </row>
    <row r="356" spans="1:6">
      <c r="A356" s="228"/>
      <c r="B356" s="229"/>
      <c r="C356" s="230"/>
      <c r="D356" s="231"/>
      <c r="E356" s="229"/>
      <c r="F356" s="229"/>
    </row>
    <row r="357" spans="1:6">
      <c r="A357" s="228"/>
      <c r="B357" s="229"/>
      <c r="C357" s="230"/>
      <c r="D357" s="231"/>
      <c r="E357" s="229"/>
      <c r="F357" s="229"/>
    </row>
    <row r="358" spans="1:6">
      <c r="A358" s="228"/>
      <c r="B358" s="229"/>
      <c r="C358" s="230"/>
      <c r="D358" s="231"/>
      <c r="E358" s="229"/>
      <c r="F358" s="229"/>
    </row>
    <row r="359" spans="1:6">
      <c r="A359" s="228"/>
      <c r="B359" s="229"/>
      <c r="C359" s="230"/>
      <c r="D359" s="231"/>
      <c r="E359" s="229"/>
      <c r="F359" s="229"/>
    </row>
    <row r="360" spans="1:6">
      <c r="A360" s="228"/>
      <c r="B360" s="229"/>
      <c r="C360" s="230"/>
      <c r="D360" s="231"/>
      <c r="E360" s="229"/>
      <c r="F360" s="229"/>
    </row>
    <row r="361" spans="1:6">
      <c r="A361" s="228"/>
      <c r="B361" s="229"/>
      <c r="C361" s="230"/>
      <c r="D361" s="231"/>
      <c r="E361" s="229"/>
      <c r="F361" s="229"/>
    </row>
    <row r="362" spans="1:6">
      <c r="A362" s="228"/>
      <c r="B362" s="229"/>
      <c r="C362" s="230"/>
      <c r="D362" s="231"/>
      <c r="E362" s="229"/>
      <c r="F362" s="229"/>
    </row>
    <row r="363" spans="1:6">
      <c r="A363" s="228"/>
      <c r="B363" s="229"/>
      <c r="C363" s="230"/>
      <c r="D363" s="231"/>
      <c r="E363" s="229"/>
      <c r="F363" s="229"/>
    </row>
    <row r="364" spans="1:6">
      <c r="A364" s="228"/>
      <c r="B364" s="229"/>
      <c r="C364" s="230"/>
      <c r="D364" s="231"/>
      <c r="E364" s="229"/>
      <c r="F364" s="229"/>
    </row>
    <row r="365" spans="1:6">
      <c r="A365" s="228"/>
      <c r="B365" s="229"/>
      <c r="C365" s="230"/>
      <c r="D365" s="231"/>
      <c r="E365" s="229"/>
      <c r="F365" s="229"/>
    </row>
    <row r="366" spans="1:6">
      <c r="A366" s="228"/>
      <c r="B366" s="229"/>
      <c r="C366" s="230"/>
      <c r="D366" s="231"/>
      <c r="E366" s="229"/>
      <c r="F366" s="229"/>
    </row>
    <row r="367" spans="1:6">
      <c r="A367" s="228"/>
      <c r="B367" s="229"/>
      <c r="C367" s="230"/>
      <c r="D367" s="231"/>
      <c r="E367" s="229"/>
      <c r="F367" s="229"/>
    </row>
    <row r="368" spans="1:6">
      <c r="A368" s="228"/>
      <c r="B368" s="229"/>
      <c r="C368" s="230"/>
      <c r="D368" s="231"/>
      <c r="E368" s="229"/>
      <c r="F368" s="229"/>
    </row>
    <row r="369" spans="1:6">
      <c r="A369" s="228"/>
      <c r="B369" s="229"/>
      <c r="C369" s="230"/>
      <c r="D369" s="231"/>
      <c r="E369" s="229"/>
      <c r="F369" s="229"/>
    </row>
    <row r="370" spans="1:6">
      <c r="A370" s="228"/>
      <c r="B370" s="229"/>
      <c r="C370" s="230"/>
      <c r="D370" s="231"/>
      <c r="E370" s="229"/>
      <c r="F370" s="229"/>
    </row>
    <row r="371" spans="1:6">
      <c r="A371" s="228"/>
      <c r="B371" s="229"/>
      <c r="C371" s="230"/>
      <c r="D371" s="231"/>
      <c r="E371" s="229"/>
      <c r="F371" s="229"/>
    </row>
    <row r="372" spans="1:6">
      <c r="A372" s="228"/>
      <c r="B372" s="229"/>
      <c r="C372" s="230"/>
      <c r="D372" s="231"/>
      <c r="E372" s="229"/>
      <c r="F372" s="229"/>
    </row>
    <row r="373" spans="1:6">
      <c r="A373" s="228"/>
      <c r="B373" s="229"/>
      <c r="C373" s="230"/>
      <c r="D373" s="231"/>
      <c r="E373" s="229"/>
      <c r="F373" s="229"/>
    </row>
    <row r="374" spans="1:6">
      <c r="A374" s="228"/>
      <c r="B374" s="229"/>
      <c r="C374" s="230"/>
      <c r="D374" s="231"/>
      <c r="E374" s="229"/>
      <c r="F374" s="229"/>
    </row>
    <row r="375" spans="1:6">
      <c r="A375" s="228"/>
      <c r="B375" s="229"/>
      <c r="C375" s="230"/>
      <c r="D375" s="231"/>
      <c r="E375" s="229"/>
      <c r="F375" s="229"/>
    </row>
    <row r="376" spans="1:6">
      <c r="A376" s="228"/>
      <c r="B376" s="229"/>
      <c r="C376" s="230"/>
      <c r="D376" s="231"/>
      <c r="E376" s="229"/>
      <c r="F376" s="229"/>
    </row>
    <row r="377" spans="1:6">
      <c r="A377" s="228"/>
      <c r="B377" s="229"/>
      <c r="C377" s="230"/>
      <c r="D377" s="231"/>
      <c r="E377" s="229"/>
      <c r="F377" s="229"/>
    </row>
    <row r="378" spans="1:6">
      <c r="A378" s="228"/>
      <c r="B378" s="229"/>
      <c r="C378" s="230"/>
      <c r="D378" s="231"/>
      <c r="E378" s="229"/>
      <c r="F378" s="229"/>
    </row>
    <row r="379" spans="1:6">
      <c r="A379" s="228"/>
      <c r="B379" s="229"/>
      <c r="C379" s="230"/>
      <c r="D379" s="231"/>
      <c r="E379" s="229"/>
      <c r="F379" s="229"/>
    </row>
    <row r="380" spans="1:6">
      <c r="A380" s="228"/>
      <c r="B380" s="229"/>
      <c r="C380" s="230"/>
      <c r="D380" s="231"/>
      <c r="E380" s="229"/>
      <c r="F380" s="229"/>
    </row>
    <row r="381" spans="1:6">
      <c r="A381" s="228"/>
      <c r="B381" s="229"/>
      <c r="C381" s="230"/>
      <c r="D381" s="231"/>
      <c r="E381" s="229"/>
      <c r="F381" s="229"/>
    </row>
    <row r="382" spans="1:6">
      <c r="A382" s="228"/>
      <c r="B382" s="229"/>
      <c r="C382" s="230"/>
      <c r="D382" s="231"/>
      <c r="E382" s="229"/>
      <c r="F382" s="229"/>
    </row>
    <row r="383" spans="1:6">
      <c r="A383" s="228"/>
      <c r="B383" s="229"/>
      <c r="C383" s="230"/>
      <c r="D383" s="231"/>
      <c r="E383" s="229"/>
      <c r="F383" s="229"/>
    </row>
    <row r="384" spans="1:6">
      <c r="A384" s="228"/>
      <c r="B384" s="229"/>
      <c r="C384" s="230"/>
      <c r="D384" s="231"/>
      <c r="E384" s="229"/>
      <c r="F384" s="229"/>
    </row>
    <row r="385" spans="1:6">
      <c r="A385" s="228"/>
      <c r="B385" s="229"/>
      <c r="C385" s="230"/>
      <c r="D385" s="231"/>
      <c r="E385" s="229"/>
      <c r="F385" s="229"/>
    </row>
    <row r="386" spans="1:6">
      <c r="A386" s="228"/>
      <c r="B386" s="229"/>
      <c r="C386" s="230"/>
      <c r="D386" s="231"/>
      <c r="E386" s="229"/>
      <c r="F386" s="229"/>
    </row>
    <row r="387" spans="1:6">
      <c r="A387" s="228"/>
      <c r="B387" s="229"/>
      <c r="C387" s="230"/>
      <c r="D387" s="231"/>
      <c r="E387" s="229"/>
      <c r="F387" s="229"/>
    </row>
    <row r="388" spans="1:6">
      <c r="A388" s="228"/>
      <c r="B388" s="229"/>
      <c r="C388" s="230"/>
      <c r="D388" s="231"/>
      <c r="E388" s="229"/>
      <c r="F388" s="229"/>
    </row>
    <row r="389" spans="1:6">
      <c r="A389" s="228"/>
      <c r="B389" s="229"/>
      <c r="C389" s="230"/>
      <c r="D389" s="231"/>
      <c r="E389" s="229"/>
      <c r="F389" s="229"/>
    </row>
    <row r="390" spans="1:6">
      <c r="A390" s="228"/>
      <c r="B390" s="229"/>
      <c r="C390" s="230"/>
      <c r="D390" s="231"/>
      <c r="E390" s="229"/>
      <c r="F390" s="229"/>
    </row>
    <row r="391" spans="1:6">
      <c r="A391" s="228"/>
      <c r="B391" s="229"/>
      <c r="C391" s="230"/>
      <c r="D391" s="231"/>
      <c r="E391" s="229"/>
      <c r="F391" s="229"/>
    </row>
    <row r="392" spans="1:6">
      <c r="A392" s="228"/>
      <c r="B392" s="229"/>
      <c r="C392" s="230"/>
      <c r="D392" s="231"/>
      <c r="E392" s="229"/>
      <c r="F392" s="229"/>
    </row>
    <row r="393" spans="1:6">
      <c r="A393" s="228"/>
      <c r="B393" s="229"/>
      <c r="C393" s="230"/>
      <c r="D393" s="231"/>
      <c r="E393" s="229"/>
      <c r="F393" s="229"/>
    </row>
    <row r="394" spans="1:6">
      <c r="A394" s="228"/>
      <c r="B394" s="229"/>
      <c r="C394" s="230"/>
      <c r="D394" s="231"/>
      <c r="E394" s="229"/>
      <c r="F394" s="229"/>
    </row>
    <row r="395" spans="1:6">
      <c r="A395" s="228"/>
      <c r="B395" s="229"/>
      <c r="C395" s="230"/>
      <c r="D395" s="231"/>
      <c r="E395" s="229"/>
      <c r="F395" s="229"/>
    </row>
    <row r="396" spans="1:6">
      <c r="A396" s="228"/>
      <c r="B396" s="229"/>
      <c r="C396" s="230"/>
      <c r="D396" s="231"/>
      <c r="E396" s="229"/>
      <c r="F396" s="229"/>
    </row>
    <row r="397" spans="1:6">
      <c r="A397" s="228"/>
      <c r="B397" s="229"/>
      <c r="C397" s="230"/>
      <c r="D397" s="231"/>
      <c r="E397" s="229"/>
      <c r="F397" s="229"/>
    </row>
    <row r="398" spans="1:6">
      <c r="A398" s="228"/>
      <c r="B398" s="229"/>
      <c r="C398" s="230"/>
      <c r="D398" s="231"/>
      <c r="E398" s="229"/>
      <c r="F398" s="229"/>
    </row>
    <row r="399" spans="1:6">
      <c r="A399" s="228"/>
      <c r="B399" s="229"/>
      <c r="C399" s="230"/>
      <c r="D399" s="231"/>
      <c r="E399" s="229"/>
      <c r="F399" s="229"/>
    </row>
    <row r="400" spans="1:6">
      <c r="A400" s="228"/>
      <c r="B400" s="229"/>
      <c r="C400" s="230"/>
      <c r="D400" s="231"/>
      <c r="E400" s="229"/>
      <c r="F400" s="229"/>
    </row>
    <row r="401" spans="1:6">
      <c r="A401" s="228"/>
      <c r="B401" s="229"/>
      <c r="C401" s="230"/>
      <c r="D401" s="231"/>
      <c r="E401" s="229"/>
      <c r="F401" s="229"/>
    </row>
    <row r="402" spans="1:6">
      <c r="A402" s="228"/>
      <c r="B402" s="229"/>
      <c r="C402" s="230"/>
      <c r="D402" s="231"/>
      <c r="E402" s="229"/>
      <c r="F402" s="229"/>
    </row>
    <row r="403" spans="1:6">
      <c r="A403" s="228"/>
      <c r="B403" s="229"/>
      <c r="C403" s="230"/>
      <c r="D403" s="231"/>
      <c r="E403" s="229"/>
      <c r="F403" s="229"/>
    </row>
    <row r="404" spans="1:6">
      <c r="A404" s="228"/>
      <c r="B404" s="229"/>
      <c r="C404" s="230"/>
      <c r="D404" s="231"/>
      <c r="E404" s="229"/>
      <c r="F404" s="229"/>
    </row>
    <row r="405" spans="1:6">
      <c r="A405" s="228"/>
      <c r="B405" s="229"/>
      <c r="C405" s="230"/>
      <c r="D405" s="231"/>
      <c r="E405" s="229"/>
      <c r="F405" s="229"/>
    </row>
    <row r="406" spans="1:6">
      <c r="A406" s="228"/>
      <c r="B406" s="229"/>
      <c r="C406" s="230"/>
      <c r="D406" s="231"/>
      <c r="E406" s="229"/>
      <c r="F406" s="229"/>
    </row>
    <row r="407" spans="1:6">
      <c r="A407" s="228"/>
      <c r="B407" s="229"/>
      <c r="C407" s="230"/>
      <c r="D407" s="231"/>
      <c r="E407" s="229"/>
      <c r="F407" s="229"/>
    </row>
    <row r="408" spans="1:6">
      <c r="A408" s="228"/>
      <c r="B408" s="229"/>
      <c r="C408" s="230"/>
      <c r="D408" s="231"/>
      <c r="E408" s="229"/>
      <c r="F408" s="229"/>
    </row>
    <row r="409" spans="1:6">
      <c r="A409" s="228"/>
      <c r="B409" s="229"/>
      <c r="C409" s="230"/>
      <c r="D409" s="231"/>
      <c r="E409" s="229"/>
      <c r="F409" s="229"/>
    </row>
    <row r="410" spans="1:6">
      <c r="A410" s="228"/>
      <c r="B410" s="229"/>
      <c r="C410" s="230"/>
      <c r="D410" s="231"/>
      <c r="E410" s="229"/>
      <c r="F410" s="229"/>
    </row>
    <row r="411" spans="1:6">
      <c r="A411" s="228"/>
      <c r="B411" s="229"/>
      <c r="C411" s="230"/>
      <c r="D411" s="231"/>
      <c r="E411" s="229"/>
      <c r="F411" s="229"/>
    </row>
    <row r="412" spans="1:6">
      <c r="A412" s="228"/>
      <c r="B412" s="229"/>
      <c r="C412" s="230"/>
      <c r="D412" s="231"/>
      <c r="E412" s="229"/>
      <c r="F412" s="229"/>
    </row>
    <row r="413" spans="1:6">
      <c r="A413" s="228"/>
      <c r="B413" s="229"/>
      <c r="C413" s="230"/>
      <c r="D413" s="231"/>
      <c r="E413" s="229"/>
      <c r="F413" s="229"/>
    </row>
    <row r="414" spans="1:6">
      <c r="A414" s="228"/>
      <c r="B414" s="229"/>
      <c r="C414" s="230"/>
      <c r="D414" s="231"/>
      <c r="E414" s="229"/>
      <c r="F414" s="229"/>
    </row>
    <row r="415" spans="1:6">
      <c r="A415" s="228"/>
      <c r="B415" s="229"/>
      <c r="C415" s="230"/>
      <c r="D415" s="231"/>
      <c r="E415" s="229"/>
      <c r="F415" s="229"/>
    </row>
    <row r="416" spans="1:6">
      <c r="A416" s="228"/>
      <c r="B416" s="229"/>
      <c r="C416" s="230"/>
      <c r="D416" s="231"/>
      <c r="E416" s="229"/>
      <c r="F416" s="229"/>
    </row>
    <row r="417" spans="1:6">
      <c r="A417" s="228"/>
      <c r="B417" s="229"/>
      <c r="C417" s="230"/>
      <c r="D417" s="231"/>
      <c r="E417" s="229"/>
      <c r="F417" s="229"/>
    </row>
    <row r="418" spans="1:6">
      <c r="A418" s="228"/>
      <c r="B418" s="229"/>
      <c r="C418" s="230"/>
      <c r="D418" s="231"/>
      <c r="E418" s="229"/>
      <c r="F418" s="229"/>
    </row>
    <row r="419" spans="1:6">
      <c r="A419" s="228"/>
      <c r="B419" s="229"/>
      <c r="C419" s="230"/>
      <c r="D419" s="231"/>
      <c r="E419" s="229"/>
      <c r="F419" s="229"/>
    </row>
    <row r="420" spans="1:6">
      <c r="A420" s="228"/>
      <c r="B420" s="229"/>
      <c r="C420" s="230"/>
      <c r="D420" s="231"/>
      <c r="E420" s="229"/>
      <c r="F420" s="229"/>
    </row>
    <row r="421" spans="1:6">
      <c r="A421" s="228"/>
      <c r="B421" s="229"/>
      <c r="C421" s="230"/>
      <c r="D421" s="231"/>
      <c r="E421" s="229"/>
      <c r="F421" s="229"/>
    </row>
    <row r="422" spans="1:6">
      <c r="A422" s="228"/>
      <c r="B422" s="229"/>
      <c r="C422" s="230"/>
      <c r="D422" s="231"/>
      <c r="E422" s="229"/>
      <c r="F422" s="229"/>
    </row>
    <row r="423" spans="1:6">
      <c r="A423" s="228"/>
      <c r="B423" s="229"/>
      <c r="C423" s="230"/>
      <c r="D423" s="231"/>
      <c r="E423" s="229"/>
      <c r="F423" s="229"/>
    </row>
    <row r="424" spans="1:6">
      <c r="A424" s="228"/>
      <c r="B424" s="229"/>
      <c r="C424" s="230"/>
      <c r="D424" s="231"/>
      <c r="E424" s="229"/>
      <c r="F424" s="229"/>
    </row>
    <row r="425" spans="1:6">
      <c r="A425" s="228"/>
      <c r="B425" s="229"/>
      <c r="C425" s="230"/>
      <c r="D425" s="231"/>
      <c r="E425" s="229"/>
      <c r="F425" s="229"/>
    </row>
    <row r="426" spans="1:6">
      <c r="A426" s="228"/>
      <c r="B426" s="229"/>
      <c r="C426" s="230"/>
      <c r="D426" s="231"/>
      <c r="E426" s="229"/>
      <c r="F426" s="229"/>
    </row>
    <row r="427" spans="1:6">
      <c r="A427" s="228"/>
      <c r="B427" s="229"/>
      <c r="C427" s="230"/>
      <c r="D427" s="231"/>
      <c r="E427" s="229"/>
      <c r="F427" s="229"/>
    </row>
    <row r="428" spans="1:6">
      <c r="A428" s="228"/>
      <c r="B428" s="229"/>
      <c r="C428" s="230"/>
      <c r="D428" s="231"/>
      <c r="E428" s="229"/>
      <c r="F428" s="229"/>
    </row>
    <row r="429" spans="1:6">
      <c r="A429" s="228"/>
      <c r="B429" s="229"/>
      <c r="C429" s="230"/>
      <c r="D429" s="231"/>
      <c r="E429" s="229"/>
      <c r="F429" s="229"/>
    </row>
    <row r="430" spans="1:6">
      <c r="A430" s="228"/>
      <c r="B430" s="229"/>
      <c r="C430" s="230"/>
      <c r="D430" s="231"/>
      <c r="E430" s="229"/>
      <c r="F430" s="229"/>
    </row>
    <row r="431" spans="1:6">
      <c r="A431" s="228"/>
      <c r="B431" s="229"/>
      <c r="C431" s="230"/>
      <c r="D431" s="231"/>
      <c r="E431" s="229"/>
      <c r="F431" s="229"/>
    </row>
    <row r="432" spans="1:6">
      <c r="A432" s="228"/>
      <c r="B432" s="229"/>
      <c r="C432" s="230"/>
      <c r="D432" s="231"/>
      <c r="E432" s="229"/>
      <c r="F432" s="229"/>
    </row>
    <row r="433" spans="1:6">
      <c r="A433" s="228"/>
      <c r="B433" s="229"/>
      <c r="C433" s="230"/>
      <c r="D433" s="231"/>
      <c r="E433" s="229"/>
      <c r="F433" s="229"/>
    </row>
    <row r="434" spans="1:6">
      <c r="A434" s="228"/>
      <c r="B434" s="229"/>
      <c r="C434" s="230"/>
      <c r="D434" s="231"/>
      <c r="E434" s="229"/>
      <c r="F434" s="229"/>
    </row>
    <row r="435" spans="1:6">
      <c r="A435" s="228"/>
      <c r="B435" s="229"/>
      <c r="C435" s="230"/>
      <c r="D435" s="231"/>
      <c r="E435" s="229"/>
      <c r="F435" s="229"/>
    </row>
    <row r="436" spans="1:6">
      <c r="A436" s="228"/>
      <c r="B436" s="229"/>
      <c r="C436" s="230"/>
      <c r="D436" s="231"/>
      <c r="E436" s="229"/>
      <c r="F436" s="229"/>
    </row>
    <row r="437" spans="1:6">
      <c r="A437" s="228"/>
      <c r="B437" s="229"/>
      <c r="C437" s="230"/>
      <c r="D437" s="231"/>
      <c r="E437" s="229"/>
      <c r="F437" s="229"/>
    </row>
    <row r="438" spans="1:6">
      <c r="A438" s="228"/>
      <c r="B438" s="229"/>
      <c r="C438" s="230"/>
      <c r="D438" s="231"/>
      <c r="E438" s="229"/>
      <c r="F438" s="229"/>
    </row>
    <row r="439" spans="1:6">
      <c r="A439" s="228"/>
      <c r="B439" s="229"/>
      <c r="C439" s="230"/>
      <c r="D439" s="231"/>
      <c r="E439" s="229"/>
      <c r="F439" s="229"/>
    </row>
    <row r="440" spans="1:6">
      <c r="A440" s="228"/>
      <c r="B440" s="229"/>
      <c r="C440" s="230"/>
      <c r="D440" s="231"/>
      <c r="E440" s="229"/>
      <c r="F440" s="229"/>
    </row>
    <row r="441" spans="1:6">
      <c r="A441" s="228"/>
      <c r="B441" s="229"/>
      <c r="C441" s="230"/>
      <c r="D441" s="231"/>
      <c r="E441" s="229"/>
      <c r="F441" s="229"/>
    </row>
    <row r="442" spans="1:6">
      <c r="A442" s="228"/>
      <c r="B442" s="229"/>
      <c r="C442" s="230"/>
      <c r="D442" s="231"/>
      <c r="E442" s="229"/>
      <c r="F442" s="229"/>
    </row>
    <row r="443" spans="1:6">
      <c r="A443" s="228"/>
      <c r="B443" s="229"/>
      <c r="C443" s="230"/>
      <c r="D443" s="231"/>
      <c r="E443" s="229"/>
      <c r="F443" s="229"/>
    </row>
    <row r="444" spans="1:6">
      <c r="A444" s="228"/>
      <c r="B444" s="229"/>
      <c r="C444" s="230"/>
      <c r="D444" s="231"/>
      <c r="E444" s="229"/>
      <c r="F444" s="229"/>
    </row>
    <row r="445" spans="1:6">
      <c r="A445" s="228"/>
      <c r="B445" s="229"/>
      <c r="C445" s="230"/>
      <c r="D445" s="231"/>
      <c r="E445" s="229"/>
      <c r="F445" s="229"/>
    </row>
    <row r="446" spans="1:6">
      <c r="A446" s="228"/>
      <c r="B446" s="229"/>
      <c r="C446" s="230"/>
      <c r="D446" s="231"/>
      <c r="E446" s="229"/>
      <c r="F446" s="229"/>
    </row>
    <row r="447" spans="1:6">
      <c r="A447" s="228"/>
      <c r="B447" s="229"/>
      <c r="C447" s="230"/>
      <c r="D447" s="231"/>
      <c r="E447" s="229"/>
      <c r="F447" s="229"/>
    </row>
    <row r="448" spans="1:6">
      <c r="A448" s="228"/>
      <c r="B448" s="229"/>
      <c r="C448" s="230"/>
      <c r="D448" s="231"/>
      <c r="E448" s="229"/>
      <c r="F448" s="229"/>
    </row>
    <row r="449" spans="1:6">
      <c r="A449" s="228"/>
      <c r="B449" s="229"/>
      <c r="C449" s="230"/>
      <c r="D449" s="231"/>
      <c r="E449" s="229"/>
      <c r="F449" s="229"/>
    </row>
    <row r="450" spans="1:6">
      <c r="A450" s="228"/>
      <c r="B450" s="229"/>
      <c r="C450" s="230"/>
      <c r="D450" s="231"/>
      <c r="E450" s="229"/>
      <c r="F450" s="229"/>
    </row>
    <row r="451" spans="1:6">
      <c r="A451" s="228"/>
      <c r="B451" s="229"/>
      <c r="C451" s="230"/>
      <c r="D451" s="231"/>
      <c r="E451" s="229"/>
      <c r="F451" s="229"/>
    </row>
    <row r="452" spans="1:6">
      <c r="A452" s="228"/>
      <c r="B452" s="229"/>
      <c r="C452" s="230"/>
      <c r="D452" s="231"/>
      <c r="E452" s="229"/>
      <c r="F452" s="229"/>
    </row>
    <row r="453" spans="1:6">
      <c r="A453" s="228"/>
      <c r="B453" s="229"/>
      <c r="C453" s="230"/>
      <c r="D453" s="231"/>
      <c r="E453" s="229"/>
      <c r="F453" s="229"/>
    </row>
    <row r="454" spans="1:6">
      <c r="A454" s="228"/>
      <c r="B454" s="229"/>
      <c r="C454" s="230"/>
      <c r="D454" s="231"/>
      <c r="E454" s="229"/>
      <c r="F454" s="229"/>
    </row>
    <row r="455" spans="1:6">
      <c r="A455" s="228"/>
      <c r="B455" s="229"/>
      <c r="C455" s="230"/>
      <c r="D455" s="231"/>
      <c r="E455" s="229"/>
      <c r="F455" s="229"/>
    </row>
    <row r="456" spans="1:6">
      <c r="A456" s="228"/>
      <c r="B456" s="229"/>
      <c r="C456" s="230"/>
      <c r="D456" s="231"/>
      <c r="E456" s="229"/>
      <c r="F456" s="229"/>
    </row>
    <row r="457" spans="1:6">
      <c r="A457" s="228"/>
      <c r="B457" s="229"/>
      <c r="C457" s="230"/>
      <c r="D457" s="231"/>
      <c r="E457" s="229"/>
      <c r="F457" s="229"/>
    </row>
    <row r="458" spans="1:6">
      <c r="A458" s="228"/>
      <c r="B458" s="229"/>
      <c r="C458" s="230"/>
      <c r="D458" s="231"/>
      <c r="E458" s="229"/>
      <c r="F458" s="229"/>
    </row>
    <row r="459" spans="1:6">
      <c r="A459" s="228"/>
      <c r="B459" s="229"/>
      <c r="C459" s="230"/>
      <c r="D459" s="231"/>
      <c r="E459" s="229"/>
      <c r="F459" s="229"/>
    </row>
    <row r="460" spans="1:6">
      <c r="A460" s="228"/>
      <c r="B460" s="229"/>
      <c r="C460" s="230"/>
      <c r="D460" s="231"/>
      <c r="E460" s="229"/>
      <c r="F460" s="229"/>
    </row>
    <row r="461" spans="1:6">
      <c r="A461" s="228"/>
      <c r="B461" s="229"/>
      <c r="C461" s="230"/>
      <c r="D461" s="231"/>
      <c r="E461" s="229"/>
      <c r="F461" s="229"/>
    </row>
    <row r="462" spans="1:6">
      <c r="A462" s="228"/>
      <c r="B462" s="229"/>
      <c r="C462" s="230"/>
      <c r="D462" s="231"/>
      <c r="E462" s="229"/>
      <c r="F462" s="229"/>
    </row>
    <row r="463" spans="1:6">
      <c r="A463" s="228"/>
      <c r="B463" s="229"/>
      <c r="C463" s="230"/>
      <c r="D463" s="231"/>
      <c r="E463" s="229"/>
      <c r="F463" s="229"/>
    </row>
    <row r="464" spans="1:6">
      <c r="A464" s="228"/>
      <c r="B464" s="229"/>
      <c r="C464" s="230"/>
      <c r="D464" s="231"/>
      <c r="E464" s="229"/>
      <c r="F464" s="229"/>
    </row>
    <row r="465" spans="1:6">
      <c r="A465" s="228"/>
      <c r="B465" s="229"/>
      <c r="C465" s="230"/>
      <c r="D465" s="231"/>
      <c r="E465" s="229"/>
      <c r="F465" s="229"/>
    </row>
    <row r="466" spans="1:6">
      <c r="A466" s="228"/>
      <c r="B466" s="229"/>
      <c r="C466" s="230"/>
      <c r="D466" s="231"/>
      <c r="E466" s="229"/>
      <c r="F466" s="229"/>
    </row>
    <row r="467" spans="1:6">
      <c r="A467" s="228"/>
      <c r="B467" s="229"/>
      <c r="C467" s="230"/>
      <c r="D467" s="231"/>
      <c r="E467" s="229"/>
      <c r="F467" s="229"/>
    </row>
    <row r="468" spans="1:6">
      <c r="A468" s="228"/>
      <c r="B468" s="229"/>
      <c r="C468" s="230"/>
      <c r="D468" s="231"/>
      <c r="E468" s="229"/>
      <c r="F468" s="229"/>
    </row>
    <row r="469" spans="1:6">
      <c r="A469" s="228"/>
      <c r="B469" s="229"/>
      <c r="C469" s="230"/>
      <c r="D469" s="231"/>
      <c r="E469" s="229"/>
      <c r="F469" s="229"/>
    </row>
    <row r="470" spans="1:6">
      <c r="A470" s="228"/>
      <c r="B470" s="229"/>
      <c r="C470" s="230"/>
      <c r="D470" s="231"/>
      <c r="E470" s="229"/>
      <c r="F470" s="229"/>
    </row>
    <row r="471" spans="1:6">
      <c r="A471" s="228"/>
      <c r="B471" s="229"/>
      <c r="C471" s="230"/>
      <c r="D471" s="231"/>
      <c r="E471" s="229"/>
      <c r="F471" s="229"/>
    </row>
    <row r="472" spans="1:6">
      <c r="A472" s="228"/>
      <c r="B472" s="229"/>
      <c r="C472" s="230"/>
      <c r="D472" s="231"/>
      <c r="E472" s="229"/>
      <c r="F472" s="229"/>
    </row>
    <row r="473" spans="1:6">
      <c r="A473" s="228"/>
      <c r="B473" s="229"/>
      <c r="C473" s="230"/>
      <c r="D473" s="231"/>
      <c r="E473" s="229"/>
      <c r="F473" s="229"/>
    </row>
    <row r="474" spans="1:6">
      <c r="A474" s="228"/>
      <c r="B474" s="229"/>
      <c r="C474" s="230"/>
      <c r="D474" s="231"/>
      <c r="E474" s="229"/>
      <c r="F474" s="229"/>
    </row>
    <row r="475" spans="1:6">
      <c r="A475" s="228"/>
      <c r="B475" s="229"/>
      <c r="C475" s="230"/>
      <c r="D475" s="231"/>
      <c r="E475" s="229"/>
      <c r="F475" s="229"/>
    </row>
    <row r="476" spans="1:6">
      <c r="A476" s="228"/>
      <c r="B476" s="229"/>
      <c r="C476" s="230"/>
      <c r="D476" s="231"/>
      <c r="E476" s="229"/>
      <c r="F476" s="229"/>
    </row>
    <row r="477" spans="1:6">
      <c r="A477" s="228"/>
      <c r="B477" s="229"/>
      <c r="C477" s="230"/>
      <c r="D477" s="231"/>
      <c r="E477" s="229"/>
      <c r="F477" s="229"/>
    </row>
    <row r="478" spans="1:6">
      <c r="A478" s="228"/>
      <c r="B478" s="229"/>
      <c r="C478" s="230"/>
      <c r="D478" s="231"/>
      <c r="E478" s="229"/>
      <c r="F478" s="229"/>
    </row>
    <row r="479" spans="1:6">
      <c r="A479" s="228"/>
      <c r="B479" s="229"/>
      <c r="C479" s="230"/>
      <c r="D479" s="231"/>
      <c r="E479" s="229"/>
      <c r="F479" s="229"/>
    </row>
    <row r="480" spans="1:6">
      <c r="A480" s="228"/>
      <c r="B480" s="229"/>
      <c r="C480" s="230"/>
      <c r="D480" s="231"/>
      <c r="E480" s="229"/>
      <c r="F480" s="229"/>
    </row>
    <row r="481" spans="1:6">
      <c r="A481" s="228"/>
      <c r="B481" s="229"/>
      <c r="C481" s="230"/>
      <c r="D481" s="231"/>
      <c r="E481" s="229"/>
      <c r="F481" s="229"/>
    </row>
    <row r="482" spans="1:6">
      <c r="A482" s="228"/>
      <c r="B482" s="229"/>
      <c r="C482" s="230"/>
      <c r="D482" s="231"/>
      <c r="E482" s="229"/>
      <c r="F482" s="229"/>
    </row>
    <row r="483" spans="1:6">
      <c r="A483" s="228"/>
      <c r="B483" s="229"/>
      <c r="C483" s="230"/>
      <c r="D483" s="231"/>
      <c r="E483" s="229"/>
      <c r="F483" s="229"/>
    </row>
    <row r="484" spans="1:6">
      <c r="A484" s="228"/>
      <c r="B484" s="229"/>
      <c r="C484" s="230"/>
      <c r="D484" s="231"/>
      <c r="E484" s="229"/>
      <c r="F484" s="229"/>
    </row>
    <row r="485" spans="1:6">
      <c r="A485" s="228"/>
      <c r="B485" s="229"/>
      <c r="C485" s="230"/>
      <c r="D485" s="231"/>
      <c r="E485" s="229"/>
      <c r="F485" s="229"/>
    </row>
    <row r="486" spans="1:6">
      <c r="A486" s="228"/>
      <c r="B486" s="229"/>
      <c r="C486" s="230"/>
      <c r="D486" s="231"/>
      <c r="E486" s="229"/>
      <c r="F486" s="229"/>
    </row>
    <row r="487" spans="1:6">
      <c r="A487" s="228"/>
      <c r="B487" s="229"/>
      <c r="C487" s="230"/>
      <c r="D487" s="231"/>
      <c r="E487" s="229"/>
      <c r="F487" s="229"/>
    </row>
    <row r="488" spans="1:6">
      <c r="A488" s="228"/>
      <c r="B488" s="229"/>
      <c r="C488" s="230"/>
      <c r="D488" s="231"/>
      <c r="E488" s="229"/>
      <c r="F488" s="229"/>
    </row>
    <row r="489" spans="1:6">
      <c r="A489" s="228"/>
      <c r="B489" s="229"/>
      <c r="C489" s="230"/>
      <c r="D489" s="231"/>
      <c r="E489" s="229"/>
      <c r="F489" s="229"/>
    </row>
    <row r="490" spans="1:6">
      <c r="A490" s="228"/>
      <c r="B490" s="229"/>
      <c r="C490" s="230"/>
      <c r="D490" s="231"/>
      <c r="E490" s="229"/>
      <c r="F490" s="229"/>
    </row>
    <row r="491" spans="1:6">
      <c r="A491" s="228"/>
      <c r="B491" s="229"/>
      <c r="C491" s="230"/>
      <c r="D491" s="231"/>
      <c r="E491" s="229"/>
      <c r="F491" s="229"/>
    </row>
    <row r="492" spans="1:6">
      <c r="A492" s="228"/>
      <c r="B492" s="229"/>
      <c r="C492" s="230"/>
      <c r="D492" s="231"/>
      <c r="E492" s="229"/>
      <c r="F492" s="229"/>
    </row>
    <row r="493" spans="1:6">
      <c r="A493" s="228"/>
      <c r="B493" s="229"/>
      <c r="C493" s="230"/>
      <c r="D493" s="231"/>
      <c r="E493" s="229"/>
      <c r="F493" s="229"/>
    </row>
    <row r="494" spans="1:6">
      <c r="A494" s="228"/>
      <c r="B494" s="229"/>
      <c r="C494" s="230"/>
      <c r="D494" s="231"/>
      <c r="E494" s="229"/>
      <c r="F494" s="229"/>
    </row>
    <row r="495" spans="1:6">
      <c r="A495" s="228"/>
      <c r="B495" s="229"/>
      <c r="C495" s="230"/>
      <c r="D495" s="231"/>
      <c r="E495" s="229"/>
      <c r="F495" s="229"/>
    </row>
    <row r="496" spans="1:6">
      <c r="A496" s="228"/>
      <c r="B496" s="229"/>
      <c r="C496" s="230"/>
      <c r="D496" s="231"/>
      <c r="E496" s="229"/>
      <c r="F496" s="229"/>
    </row>
    <row r="497" spans="1:6">
      <c r="A497" s="228"/>
      <c r="B497" s="229"/>
      <c r="C497" s="230"/>
      <c r="D497" s="231"/>
      <c r="E497" s="229"/>
      <c r="F497" s="229"/>
    </row>
    <row r="498" spans="1:6">
      <c r="A498" s="228"/>
      <c r="B498" s="229"/>
      <c r="C498" s="230"/>
      <c r="D498" s="231"/>
      <c r="E498" s="229"/>
      <c r="F498" s="229"/>
    </row>
    <row r="499" spans="1:6">
      <c r="A499" s="228"/>
      <c r="B499" s="229"/>
      <c r="C499" s="230"/>
      <c r="D499" s="231"/>
      <c r="E499" s="229"/>
      <c r="F499" s="229"/>
    </row>
    <row r="500" spans="1:6">
      <c r="A500" s="228"/>
      <c r="B500" s="229"/>
      <c r="C500" s="230"/>
      <c r="D500" s="231"/>
      <c r="E500" s="229"/>
      <c r="F500" s="229"/>
    </row>
    <row r="501" spans="1:6">
      <c r="A501" s="228"/>
      <c r="B501" s="229"/>
      <c r="C501" s="230"/>
      <c r="D501" s="231"/>
      <c r="E501" s="229"/>
      <c r="F501" s="229"/>
    </row>
    <row r="502" spans="1:6">
      <c r="A502" s="228"/>
      <c r="B502" s="229"/>
      <c r="C502" s="230"/>
      <c r="D502" s="231"/>
      <c r="E502" s="229"/>
      <c r="F502" s="229"/>
    </row>
    <row r="503" spans="1:6">
      <c r="A503" s="228"/>
      <c r="B503" s="229"/>
      <c r="C503" s="230"/>
      <c r="D503" s="231"/>
      <c r="E503" s="229"/>
      <c r="F503" s="229"/>
    </row>
  </sheetData>
  <mergeCells count="3">
    <mergeCell ref="A1:F1"/>
    <mergeCell ref="A2:F2"/>
    <mergeCell ref="A51:E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G7" sqref="G7"/>
    </sheetView>
  </sheetViews>
  <sheetFormatPr defaultRowHeight="15"/>
  <cols>
    <col min="1" max="1" width="9.140625" style="204"/>
    <col min="2" max="2" width="41.28515625" style="196" customWidth="1"/>
    <col min="3" max="3" width="41.42578125" style="196" customWidth="1"/>
    <col min="4" max="257" width="9.140625" style="196"/>
    <col min="258" max="258" width="41.28515625" style="196" customWidth="1"/>
    <col min="259" max="259" width="41.42578125" style="196" customWidth="1"/>
    <col min="260" max="513" width="9.140625" style="196"/>
    <col min="514" max="514" width="41.28515625" style="196" customWidth="1"/>
    <col min="515" max="515" width="41.42578125" style="196" customWidth="1"/>
    <col min="516" max="769" width="9.140625" style="196"/>
    <col min="770" max="770" width="41.28515625" style="196" customWidth="1"/>
    <col min="771" max="771" width="41.42578125" style="196" customWidth="1"/>
    <col min="772" max="1025" width="9.140625" style="196"/>
    <col min="1026" max="1026" width="41.28515625" style="196" customWidth="1"/>
    <col min="1027" max="1027" width="41.42578125" style="196" customWidth="1"/>
    <col min="1028" max="1281" width="9.140625" style="196"/>
    <col min="1282" max="1282" width="41.28515625" style="196" customWidth="1"/>
    <col min="1283" max="1283" width="41.42578125" style="196" customWidth="1"/>
    <col min="1284" max="1537" width="9.140625" style="196"/>
    <col min="1538" max="1538" width="41.28515625" style="196" customWidth="1"/>
    <col min="1539" max="1539" width="41.42578125" style="196" customWidth="1"/>
    <col min="1540" max="1793" width="9.140625" style="196"/>
    <col min="1794" max="1794" width="41.28515625" style="196" customWidth="1"/>
    <col min="1795" max="1795" width="41.42578125" style="196" customWidth="1"/>
    <col min="1796" max="2049" width="9.140625" style="196"/>
    <col min="2050" max="2050" width="41.28515625" style="196" customWidth="1"/>
    <col min="2051" max="2051" width="41.42578125" style="196" customWidth="1"/>
    <col min="2052" max="2305" width="9.140625" style="196"/>
    <col min="2306" max="2306" width="41.28515625" style="196" customWidth="1"/>
    <col min="2307" max="2307" width="41.42578125" style="196" customWidth="1"/>
    <col min="2308" max="2561" width="9.140625" style="196"/>
    <col min="2562" max="2562" width="41.28515625" style="196" customWidth="1"/>
    <col min="2563" max="2563" width="41.42578125" style="196" customWidth="1"/>
    <col min="2564" max="2817" width="9.140625" style="196"/>
    <col min="2818" max="2818" width="41.28515625" style="196" customWidth="1"/>
    <col min="2819" max="2819" width="41.42578125" style="196" customWidth="1"/>
    <col min="2820" max="3073" width="9.140625" style="196"/>
    <col min="3074" max="3074" width="41.28515625" style="196" customWidth="1"/>
    <col min="3075" max="3075" width="41.42578125" style="196" customWidth="1"/>
    <col min="3076" max="3329" width="9.140625" style="196"/>
    <col min="3330" max="3330" width="41.28515625" style="196" customWidth="1"/>
    <col min="3331" max="3331" width="41.42578125" style="196" customWidth="1"/>
    <col min="3332" max="3585" width="9.140625" style="196"/>
    <col min="3586" max="3586" width="41.28515625" style="196" customWidth="1"/>
    <col min="3587" max="3587" width="41.42578125" style="196" customWidth="1"/>
    <col min="3588" max="3841" width="9.140625" style="196"/>
    <col min="3842" max="3842" width="41.28515625" style="196" customWidth="1"/>
    <col min="3843" max="3843" width="41.42578125" style="196" customWidth="1"/>
    <col min="3844" max="4097" width="9.140625" style="196"/>
    <col min="4098" max="4098" width="41.28515625" style="196" customWidth="1"/>
    <col min="4099" max="4099" width="41.42578125" style="196" customWidth="1"/>
    <col min="4100" max="4353" width="9.140625" style="196"/>
    <col min="4354" max="4354" width="41.28515625" style="196" customWidth="1"/>
    <col min="4355" max="4355" width="41.42578125" style="196" customWidth="1"/>
    <col min="4356" max="4609" width="9.140625" style="196"/>
    <col min="4610" max="4610" width="41.28515625" style="196" customWidth="1"/>
    <col min="4611" max="4611" width="41.42578125" style="196" customWidth="1"/>
    <col min="4612" max="4865" width="9.140625" style="196"/>
    <col min="4866" max="4866" width="41.28515625" style="196" customWidth="1"/>
    <col min="4867" max="4867" width="41.42578125" style="196" customWidth="1"/>
    <col min="4868" max="5121" width="9.140625" style="196"/>
    <col min="5122" max="5122" width="41.28515625" style="196" customWidth="1"/>
    <col min="5123" max="5123" width="41.42578125" style="196" customWidth="1"/>
    <col min="5124" max="5377" width="9.140625" style="196"/>
    <col min="5378" max="5378" width="41.28515625" style="196" customWidth="1"/>
    <col min="5379" max="5379" width="41.42578125" style="196" customWidth="1"/>
    <col min="5380" max="5633" width="9.140625" style="196"/>
    <col min="5634" max="5634" width="41.28515625" style="196" customWidth="1"/>
    <col min="5635" max="5635" width="41.42578125" style="196" customWidth="1"/>
    <col min="5636" max="5889" width="9.140625" style="196"/>
    <col min="5890" max="5890" width="41.28515625" style="196" customWidth="1"/>
    <col min="5891" max="5891" width="41.42578125" style="196" customWidth="1"/>
    <col min="5892" max="6145" width="9.140625" style="196"/>
    <col min="6146" max="6146" width="41.28515625" style="196" customWidth="1"/>
    <col min="6147" max="6147" width="41.42578125" style="196" customWidth="1"/>
    <col min="6148" max="6401" width="9.140625" style="196"/>
    <col min="6402" max="6402" width="41.28515625" style="196" customWidth="1"/>
    <col min="6403" max="6403" width="41.42578125" style="196" customWidth="1"/>
    <col min="6404" max="6657" width="9.140625" style="196"/>
    <col min="6658" max="6658" width="41.28515625" style="196" customWidth="1"/>
    <col min="6659" max="6659" width="41.42578125" style="196" customWidth="1"/>
    <col min="6660" max="6913" width="9.140625" style="196"/>
    <col min="6914" max="6914" width="41.28515625" style="196" customWidth="1"/>
    <col min="6915" max="6915" width="41.42578125" style="196" customWidth="1"/>
    <col min="6916" max="7169" width="9.140625" style="196"/>
    <col min="7170" max="7170" width="41.28515625" style="196" customWidth="1"/>
    <col min="7171" max="7171" width="41.42578125" style="196" customWidth="1"/>
    <col min="7172" max="7425" width="9.140625" style="196"/>
    <col min="7426" max="7426" width="41.28515625" style="196" customWidth="1"/>
    <col min="7427" max="7427" width="41.42578125" style="196" customWidth="1"/>
    <col min="7428" max="7681" width="9.140625" style="196"/>
    <col min="7682" max="7682" width="41.28515625" style="196" customWidth="1"/>
    <col min="7683" max="7683" width="41.42578125" style="196" customWidth="1"/>
    <col min="7684" max="7937" width="9.140625" style="196"/>
    <col min="7938" max="7938" width="41.28515625" style="196" customWidth="1"/>
    <col min="7939" max="7939" width="41.42578125" style="196" customWidth="1"/>
    <col min="7940" max="8193" width="9.140625" style="196"/>
    <col min="8194" max="8194" width="41.28515625" style="196" customWidth="1"/>
    <col min="8195" max="8195" width="41.42578125" style="196" customWidth="1"/>
    <col min="8196" max="8449" width="9.140625" style="196"/>
    <col min="8450" max="8450" width="41.28515625" style="196" customWidth="1"/>
    <col min="8451" max="8451" width="41.42578125" style="196" customWidth="1"/>
    <col min="8452" max="8705" width="9.140625" style="196"/>
    <col min="8706" max="8706" width="41.28515625" style="196" customWidth="1"/>
    <col min="8707" max="8707" width="41.42578125" style="196" customWidth="1"/>
    <col min="8708" max="8961" width="9.140625" style="196"/>
    <col min="8962" max="8962" width="41.28515625" style="196" customWidth="1"/>
    <col min="8963" max="8963" width="41.42578125" style="196" customWidth="1"/>
    <col min="8964" max="9217" width="9.140625" style="196"/>
    <col min="9218" max="9218" width="41.28515625" style="196" customWidth="1"/>
    <col min="9219" max="9219" width="41.42578125" style="196" customWidth="1"/>
    <col min="9220" max="9473" width="9.140625" style="196"/>
    <col min="9474" max="9474" width="41.28515625" style="196" customWidth="1"/>
    <col min="9475" max="9475" width="41.42578125" style="196" customWidth="1"/>
    <col min="9476" max="9729" width="9.140625" style="196"/>
    <col min="9730" max="9730" width="41.28515625" style="196" customWidth="1"/>
    <col min="9731" max="9731" width="41.42578125" style="196" customWidth="1"/>
    <col min="9732" max="9985" width="9.140625" style="196"/>
    <col min="9986" max="9986" width="41.28515625" style="196" customWidth="1"/>
    <col min="9987" max="9987" width="41.42578125" style="196" customWidth="1"/>
    <col min="9988" max="10241" width="9.140625" style="196"/>
    <col min="10242" max="10242" width="41.28515625" style="196" customWidth="1"/>
    <col min="10243" max="10243" width="41.42578125" style="196" customWidth="1"/>
    <col min="10244" max="10497" width="9.140625" style="196"/>
    <col min="10498" max="10498" width="41.28515625" style="196" customWidth="1"/>
    <col min="10499" max="10499" width="41.42578125" style="196" customWidth="1"/>
    <col min="10500" max="10753" width="9.140625" style="196"/>
    <col min="10754" max="10754" width="41.28515625" style="196" customWidth="1"/>
    <col min="10755" max="10755" width="41.42578125" style="196" customWidth="1"/>
    <col min="10756" max="11009" width="9.140625" style="196"/>
    <col min="11010" max="11010" width="41.28515625" style="196" customWidth="1"/>
    <col min="11011" max="11011" width="41.42578125" style="196" customWidth="1"/>
    <col min="11012" max="11265" width="9.140625" style="196"/>
    <col min="11266" max="11266" width="41.28515625" style="196" customWidth="1"/>
    <col min="11267" max="11267" width="41.42578125" style="196" customWidth="1"/>
    <col min="11268" max="11521" width="9.140625" style="196"/>
    <col min="11522" max="11522" width="41.28515625" style="196" customWidth="1"/>
    <col min="11523" max="11523" width="41.42578125" style="196" customWidth="1"/>
    <col min="11524" max="11777" width="9.140625" style="196"/>
    <col min="11778" max="11778" width="41.28515625" style="196" customWidth="1"/>
    <col min="11779" max="11779" width="41.42578125" style="196" customWidth="1"/>
    <col min="11780" max="12033" width="9.140625" style="196"/>
    <col min="12034" max="12034" width="41.28515625" style="196" customWidth="1"/>
    <col min="12035" max="12035" width="41.42578125" style="196" customWidth="1"/>
    <col min="12036" max="12289" width="9.140625" style="196"/>
    <col min="12290" max="12290" width="41.28515625" style="196" customWidth="1"/>
    <col min="12291" max="12291" width="41.42578125" style="196" customWidth="1"/>
    <col min="12292" max="12545" width="9.140625" style="196"/>
    <col min="12546" max="12546" width="41.28515625" style="196" customWidth="1"/>
    <col min="12547" max="12547" width="41.42578125" style="196" customWidth="1"/>
    <col min="12548" max="12801" width="9.140625" style="196"/>
    <col min="12802" max="12802" width="41.28515625" style="196" customWidth="1"/>
    <col min="12803" max="12803" width="41.42578125" style="196" customWidth="1"/>
    <col min="12804" max="13057" width="9.140625" style="196"/>
    <col min="13058" max="13058" width="41.28515625" style="196" customWidth="1"/>
    <col min="13059" max="13059" width="41.42578125" style="196" customWidth="1"/>
    <col min="13060" max="13313" width="9.140625" style="196"/>
    <col min="13314" max="13314" width="41.28515625" style="196" customWidth="1"/>
    <col min="13315" max="13315" width="41.42578125" style="196" customWidth="1"/>
    <col min="13316" max="13569" width="9.140625" style="196"/>
    <col min="13570" max="13570" width="41.28515625" style="196" customWidth="1"/>
    <col min="13571" max="13571" width="41.42578125" style="196" customWidth="1"/>
    <col min="13572" max="13825" width="9.140625" style="196"/>
    <col min="13826" max="13826" width="41.28515625" style="196" customWidth="1"/>
    <col min="13827" max="13827" width="41.42578125" style="196" customWidth="1"/>
    <col min="13828" max="14081" width="9.140625" style="196"/>
    <col min="14082" max="14082" width="41.28515625" style="196" customWidth="1"/>
    <col min="14083" max="14083" width="41.42578125" style="196" customWidth="1"/>
    <col min="14084" max="14337" width="9.140625" style="196"/>
    <col min="14338" max="14338" width="41.28515625" style="196" customWidth="1"/>
    <col min="14339" max="14339" width="41.42578125" style="196" customWidth="1"/>
    <col min="14340" max="14593" width="9.140625" style="196"/>
    <col min="14594" max="14594" width="41.28515625" style="196" customWidth="1"/>
    <col min="14595" max="14595" width="41.42578125" style="196" customWidth="1"/>
    <col min="14596" max="14849" width="9.140625" style="196"/>
    <col min="14850" max="14850" width="41.28515625" style="196" customWidth="1"/>
    <col min="14851" max="14851" width="41.42578125" style="196" customWidth="1"/>
    <col min="14852" max="15105" width="9.140625" style="196"/>
    <col min="15106" max="15106" width="41.28515625" style="196" customWidth="1"/>
    <col min="15107" max="15107" width="41.42578125" style="196" customWidth="1"/>
    <col min="15108" max="15361" width="9.140625" style="196"/>
    <col min="15362" max="15362" width="41.28515625" style="196" customWidth="1"/>
    <col min="15363" max="15363" width="41.42578125" style="196" customWidth="1"/>
    <col min="15364" max="15617" width="9.140625" style="196"/>
    <col min="15618" max="15618" width="41.28515625" style="196" customWidth="1"/>
    <col min="15619" max="15619" width="41.42578125" style="196" customWidth="1"/>
    <col min="15620" max="15873" width="9.140625" style="196"/>
    <col min="15874" max="15874" width="41.28515625" style="196" customWidth="1"/>
    <col min="15875" max="15875" width="41.42578125" style="196" customWidth="1"/>
    <col min="15876" max="16129" width="9.140625" style="196"/>
    <col min="16130" max="16130" width="41.28515625" style="196" customWidth="1"/>
    <col min="16131" max="16131" width="41.42578125" style="196" customWidth="1"/>
    <col min="16132" max="16384" width="9.140625" style="196"/>
  </cols>
  <sheetData>
    <row r="1" spans="1:3">
      <c r="A1" s="316" t="s">
        <v>522</v>
      </c>
      <c r="B1" s="316"/>
      <c r="C1" s="316"/>
    </row>
    <row r="2" spans="1:3" s="197" customFormat="1" ht="30.75" customHeight="1">
      <c r="A2" s="317" t="s">
        <v>523</v>
      </c>
      <c r="B2" s="317"/>
      <c r="C2" s="317"/>
    </row>
    <row r="3" spans="1:3">
      <c r="A3" s="318"/>
      <c r="B3" s="318"/>
      <c r="C3" s="318"/>
    </row>
    <row r="4" spans="1:3" ht="29.25" customHeight="1">
      <c r="A4" s="319" t="s">
        <v>524</v>
      </c>
      <c r="B4" s="320" t="s">
        <v>525</v>
      </c>
      <c r="C4" s="320" t="s">
        <v>526</v>
      </c>
    </row>
    <row r="5" spans="1:3">
      <c r="A5" s="319"/>
      <c r="B5" s="320"/>
      <c r="C5" s="320"/>
    </row>
    <row r="6" spans="1:3" ht="30">
      <c r="A6" s="198">
        <v>1</v>
      </c>
      <c r="B6" s="199" t="s">
        <v>527</v>
      </c>
      <c r="C6" s="199" t="s">
        <v>528</v>
      </c>
    </row>
    <row r="7" spans="1:3" ht="30">
      <c r="A7" s="198">
        <v>2</v>
      </c>
      <c r="B7" s="199" t="s">
        <v>529</v>
      </c>
      <c r="C7" s="199" t="s">
        <v>530</v>
      </c>
    </row>
    <row r="8" spans="1:3">
      <c r="A8" s="198">
        <v>3</v>
      </c>
      <c r="B8" s="199" t="s">
        <v>531</v>
      </c>
      <c r="C8" s="199" t="s">
        <v>532</v>
      </c>
    </row>
    <row r="9" spans="1:3" ht="30">
      <c r="A9" s="198">
        <v>4</v>
      </c>
      <c r="B9" s="199" t="s">
        <v>533</v>
      </c>
      <c r="C9" s="199" t="s">
        <v>534</v>
      </c>
    </row>
    <row r="10" spans="1:3" ht="30">
      <c r="A10" s="198">
        <v>5</v>
      </c>
      <c r="B10" s="199" t="s">
        <v>535</v>
      </c>
      <c r="C10" s="199" t="s">
        <v>536</v>
      </c>
    </row>
    <row r="11" spans="1:3">
      <c r="A11" s="198">
        <v>6</v>
      </c>
      <c r="B11" s="199" t="s">
        <v>537</v>
      </c>
      <c r="C11" s="199" t="s">
        <v>538</v>
      </c>
    </row>
    <row r="12" spans="1:3">
      <c r="A12" s="198">
        <v>7</v>
      </c>
      <c r="B12" s="199" t="s">
        <v>539</v>
      </c>
      <c r="C12" s="199" t="s">
        <v>540</v>
      </c>
    </row>
    <row r="13" spans="1:3">
      <c r="A13" s="198">
        <v>8</v>
      </c>
      <c r="B13" s="199" t="s">
        <v>541</v>
      </c>
      <c r="C13" s="199" t="s">
        <v>542</v>
      </c>
    </row>
    <row r="14" spans="1:3">
      <c r="A14" s="198">
        <v>9</v>
      </c>
      <c r="B14" s="199" t="s">
        <v>543</v>
      </c>
      <c r="C14" s="199" t="s">
        <v>544</v>
      </c>
    </row>
    <row r="15" spans="1:3">
      <c r="A15" s="198">
        <v>10</v>
      </c>
      <c r="B15" s="199" t="s">
        <v>545</v>
      </c>
      <c r="C15" s="199" t="s">
        <v>546</v>
      </c>
    </row>
    <row r="16" spans="1:3">
      <c r="A16" s="198">
        <v>11</v>
      </c>
      <c r="B16" s="199" t="s">
        <v>547</v>
      </c>
      <c r="C16" s="199" t="s">
        <v>548</v>
      </c>
    </row>
    <row r="17" spans="1:3">
      <c r="A17" s="198">
        <v>12</v>
      </c>
      <c r="B17" s="199" t="s">
        <v>549</v>
      </c>
      <c r="C17" s="199" t="s">
        <v>550</v>
      </c>
    </row>
    <row r="18" spans="1:3">
      <c r="A18" s="198">
        <v>13</v>
      </c>
      <c r="B18" s="199" t="s">
        <v>551</v>
      </c>
      <c r="C18" s="199" t="s">
        <v>552</v>
      </c>
    </row>
    <row r="19" spans="1:3">
      <c r="A19" s="198">
        <v>14</v>
      </c>
      <c r="B19" s="199" t="s">
        <v>553</v>
      </c>
      <c r="C19" s="199" t="s">
        <v>554</v>
      </c>
    </row>
    <row r="20" spans="1:3" ht="30">
      <c r="A20" s="198">
        <v>15</v>
      </c>
      <c r="B20" s="199" t="s">
        <v>555</v>
      </c>
      <c r="C20" s="199" t="s">
        <v>556</v>
      </c>
    </row>
    <row r="21" spans="1:3">
      <c r="A21" s="198">
        <v>16</v>
      </c>
      <c r="B21" s="199" t="s">
        <v>557</v>
      </c>
      <c r="C21" s="199" t="s">
        <v>558</v>
      </c>
    </row>
    <row r="22" spans="1:3">
      <c r="A22" s="198">
        <v>17</v>
      </c>
      <c r="B22" s="199" t="s">
        <v>559</v>
      </c>
      <c r="C22" s="199" t="s">
        <v>560</v>
      </c>
    </row>
    <row r="23" spans="1:3" ht="30">
      <c r="A23" s="198">
        <v>18</v>
      </c>
      <c r="B23" s="199" t="s">
        <v>561</v>
      </c>
      <c r="C23" s="199" t="s">
        <v>562</v>
      </c>
    </row>
    <row r="24" spans="1:3">
      <c r="A24" s="198">
        <v>19</v>
      </c>
      <c r="B24" s="199" t="s">
        <v>563</v>
      </c>
      <c r="C24" s="199" t="s">
        <v>564</v>
      </c>
    </row>
    <row r="25" spans="1:3">
      <c r="A25" s="198">
        <v>20</v>
      </c>
      <c r="B25" s="199" t="s">
        <v>565</v>
      </c>
      <c r="C25" s="199" t="s">
        <v>566</v>
      </c>
    </row>
    <row r="26" spans="1:3">
      <c r="A26" s="198">
        <v>21</v>
      </c>
      <c r="B26" s="199" t="s">
        <v>567</v>
      </c>
      <c r="C26" s="199" t="s">
        <v>568</v>
      </c>
    </row>
    <row r="27" spans="1:3">
      <c r="A27" s="198">
        <v>22</v>
      </c>
      <c r="B27" s="199" t="s">
        <v>569</v>
      </c>
      <c r="C27" s="199" t="s">
        <v>570</v>
      </c>
    </row>
    <row r="28" spans="1:3">
      <c r="A28" s="198">
        <v>23</v>
      </c>
      <c r="B28" s="199" t="s">
        <v>571</v>
      </c>
      <c r="C28" s="199" t="s">
        <v>572</v>
      </c>
    </row>
    <row r="29" spans="1:3">
      <c r="A29" s="198">
        <v>24</v>
      </c>
      <c r="B29" s="199" t="s">
        <v>573</v>
      </c>
      <c r="C29" s="199" t="s">
        <v>574</v>
      </c>
    </row>
    <row r="30" spans="1:3">
      <c r="A30" s="198">
        <v>25</v>
      </c>
      <c r="B30" s="199" t="s">
        <v>575</v>
      </c>
      <c r="C30" s="199" t="s">
        <v>576</v>
      </c>
    </row>
    <row r="31" spans="1:3" ht="30">
      <c r="A31" s="198">
        <v>26</v>
      </c>
      <c r="B31" s="199" t="s">
        <v>577</v>
      </c>
      <c r="C31" s="199" t="s">
        <v>578</v>
      </c>
    </row>
    <row r="32" spans="1:3">
      <c r="A32" s="198">
        <v>27</v>
      </c>
      <c r="B32" s="199" t="s">
        <v>579</v>
      </c>
      <c r="C32" s="199" t="s">
        <v>580</v>
      </c>
    </row>
    <row r="33" spans="1:3" ht="30">
      <c r="A33" s="198">
        <v>28</v>
      </c>
      <c r="B33" s="199" t="s">
        <v>581</v>
      </c>
      <c r="C33" s="199" t="s">
        <v>582</v>
      </c>
    </row>
    <row r="34" spans="1:3">
      <c r="A34" s="198">
        <v>29</v>
      </c>
      <c r="B34" s="199" t="s">
        <v>583</v>
      </c>
      <c r="C34" s="199" t="s">
        <v>584</v>
      </c>
    </row>
    <row r="35" spans="1:3">
      <c r="A35" s="198">
        <v>30</v>
      </c>
      <c r="B35" s="199" t="s">
        <v>585</v>
      </c>
      <c r="C35" s="199" t="s">
        <v>586</v>
      </c>
    </row>
    <row r="36" spans="1:3">
      <c r="A36" s="198">
        <v>31</v>
      </c>
      <c r="B36" s="199" t="s">
        <v>587</v>
      </c>
      <c r="C36" s="199" t="s">
        <v>588</v>
      </c>
    </row>
    <row r="37" spans="1:3">
      <c r="A37" s="198">
        <v>32</v>
      </c>
      <c r="B37" s="199" t="s">
        <v>589</v>
      </c>
      <c r="C37" s="199" t="s">
        <v>590</v>
      </c>
    </row>
    <row r="38" spans="1:3">
      <c r="A38" s="198">
        <v>33</v>
      </c>
      <c r="B38" s="199" t="s">
        <v>591</v>
      </c>
      <c r="C38" s="199" t="s">
        <v>592</v>
      </c>
    </row>
    <row r="39" spans="1:3" ht="30">
      <c r="A39" s="198">
        <v>34</v>
      </c>
      <c r="B39" s="199" t="s">
        <v>593</v>
      </c>
      <c r="C39" s="199" t="s">
        <v>594</v>
      </c>
    </row>
    <row r="40" spans="1:3">
      <c r="A40" s="198">
        <v>35</v>
      </c>
      <c r="B40" s="199" t="s">
        <v>595</v>
      </c>
      <c r="C40" s="199" t="s">
        <v>596</v>
      </c>
    </row>
    <row r="41" spans="1:3">
      <c r="A41" s="198">
        <v>36</v>
      </c>
      <c r="B41" s="199" t="s">
        <v>597</v>
      </c>
      <c r="C41" s="199" t="s">
        <v>598</v>
      </c>
    </row>
    <row r="42" spans="1:3">
      <c r="A42" s="198">
        <v>37</v>
      </c>
      <c r="B42" s="199" t="s">
        <v>599</v>
      </c>
      <c r="C42" s="199" t="s">
        <v>600</v>
      </c>
    </row>
    <row r="43" spans="1:3">
      <c r="A43" s="198">
        <v>38</v>
      </c>
      <c r="B43" s="199" t="s">
        <v>601</v>
      </c>
      <c r="C43" s="199" t="s">
        <v>602</v>
      </c>
    </row>
    <row r="44" spans="1:3">
      <c r="A44" s="198">
        <v>39</v>
      </c>
      <c r="B44" s="199" t="s">
        <v>603</v>
      </c>
      <c r="C44" s="199" t="s">
        <v>604</v>
      </c>
    </row>
    <row r="45" spans="1:3">
      <c r="A45" s="198">
        <v>40</v>
      </c>
      <c r="B45" s="199" t="s">
        <v>605</v>
      </c>
      <c r="C45" s="199" t="s">
        <v>606</v>
      </c>
    </row>
    <row r="46" spans="1:3">
      <c r="A46" s="198">
        <v>41</v>
      </c>
      <c r="B46" s="199" t="s">
        <v>607</v>
      </c>
      <c r="C46" s="199" t="s">
        <v>608</v>
      </c>
    </row>
    <row r="47" spans="1:3" ht="30">
      <c r="A47" s="198">
        <v>42</v>
      </c>
      <c r="B47" s="199" t="s">
        <v>609</v>
      </c>
      <c r="C47" s="199" t="s">
        <v>610</v>
      </c>
    </row>
    <row r="48" spans="1:3">
      <c r="A48" s="198">
        <v>43</v>
      </c>
      <c r="B48" s="199" t="s">
        <v>611</v>
      </c>
      <c r="C48" s="199" t="s">
        <v>612</v>
      </c>
    </row>
    <row r="49" spans="1:3">
      <c r="A49" s="198">
        <v>44</v>
      </c>
      <c r="B49" s="199" t="s">
        <v>613</v>
      </c>
      <c r="C49" s="199" t="s">
        <v>614</v>
      </c>
    </row>
    <row r="50" spans="1:3" ht="45">
      <c r="A50" s="198">
        <v>45</v>
      </c>
      <c r="B50" s="199" t="s">
        <v>615</v>
      </c>
      <c r="C50" s="199" t="s">
        <v>616</v>
      </c>
    </row>
    <row r="51" spans="1:3" ht="30">
      <c r="A51" s="198">
        <v>46</v>
      </c>
      <c r="B51" s="199" t="s">
        <v>617</v>
      </c>
      <c r="C51" s="199" t="s">
        <v>618</v>
      </c>
    </row>
    <row r="52" spans="1:3" ht="45">
      <c r="A52" s="314">
        <v>47</v>
      </c>
      <c r="B52" s="315" t="s">
        <v>619</v>
      </c>
      <c r="C52" s="200" t="s">
        <v>620</v>
      </c>
    </row>
    <row r="53" spans="1:3">
      <c r="A53" s="314"/>
      <c r="B53" s="315"/>
      <c r="C53" s="200" t="s">
        <v>621</v>
      </c>
    </row>
    <row r="54" spans="1:3">
      <c r="A54" s="201">
        <v>48</v>
      </c>
      <c r="B54" s="202" t="s">
        <v>622</v>
      </c>
      <c r="C54" s="202" t="s">
        <v>623</v>
      </c>
    </row>
    <row r="55" spans="1:3">
      <c r="A55" s="201">
        <v>49</v>
      </c>
      <c r="B55" s="202" t="s">
        <v>624</v>
      </c>
      <c r="C55" s="202" t="s">
        <v>625</v>
      </c>
    </row>
    <row r="56" spans="1:3">
      <c r="A56" s="203"/>
    </row>
  </sheetData>
  <mergeCells count="8">
    <mergeCell ref="A52:A53"/>
    <mergeCell ref="B52:B53"/>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D18" sqref="D18"/>
    </sheetView>
  </sheetViews>
  <sheetFormatPr defaultColWidth="9.140625" defaultRowHeight="12.75"/>
  <cols>
    <col min="1" max="1" width="7.140625" style="240" bestFit="1" customWidth="1"/>
    <col min="2" max="2" width="35.7109375" style="233" bestFit="1" customWidth="1"/>
    <col min="3" max="3" width="46.28515625" style="233" bestFit="1" customWidth="1"/>
    <col min="4" max="16384" width="9.140625" style="233"/>
  </cols>
  <sheetData>
    <row r="1" spans="1:3">
      <c r="A1" s="321" t="s">
        <v>681</v>
      </c>
      <c r="B1" s="322"/>
      <c r="C1" s="323"/>
    </row>
    <row r="2" spans="1:3">
      <c r="A2" s="321" t="s">
        <v>682</v>
      </c>
      <c r="B2" s="322"/>
      <c r="C2" s="323"/>
    </row>
    <row r="3" spans="1:3">
      <c r="A3" s="234" t="s">
        <v>683</v>
      </c>
      <c r="B3" s="235" t="s">
        <v>684</v>
      </c>
      <c r="C3" s="235" t="s">
        <v>685</v>
      </c>
    </row>
    <row r="4" spans="1:3">
      <c r="A4" s="236">
        <v>1</v>
      </c>
      <c r="B4" s="237" t="s">
        <v>686</v>
      </c>
      <c r="C4" s="221" t="s">
        <v>687</v>
      </c>
    </row>
    <row r="5" spans="1:3" ht="25.5">
      <c r="A5" s="236">
        <v>2</v>
      </c>
      <c r="B5" s="237" t="s">
        <v>688</v>
      </c>
      <c r="C5" s="221" t="s">
        <v>689</v>
      </c>
    </row>
    <row r="6" spans="1:3">
      <c r="A6" s="236">
        <v>3</v>
      </c>
      <c r="B6" s="237" t="s">
        <v>690</v>
      </c>
      <c r="C6" s="221" t="s">
        <v>691</v>
      </c>
    </row>
    <row r="7" spans="1:3">
      <c r="A7" s="236">
        <v>4</v>
      </c>
      <c r="B7" s="237" t="s">
        <v>692</v>
      </c>
      <c r="C7" s="221" t="s">
        <v>693</v>
      </c>
    </row>
    <row r="8" spans="1:3" ht="25.5">
      <c r="A8" s="236">
        <v>5</v>
      </c>
      <c r="B8" s="238" t="s">
        <v>694</v>
      </c>
      <c r="C8" s="221" t="s">
        <v>695</v>
      </c>
    </row>
    <row r="9" spans="1:3">
      <c r="A9" s="236">
        <v>6</v>
      </c>
      <c r="B9" s="238" t="s">
        <v>696</v>
      </c>
      <c r="C9" s="221" t="s">
        <v>697</v>
      </c>
    </row>
    <row r="10" spans="1:3">
      <c r="A10" s="236">
        <v>7</v>
      </c>
      <c r="B10" s="238" t="s">
        <v>698</v>
      </c>
      <c r="C10" s="221" t="s">
        <v>699</v>
      </c>
    </row>
    <row r="11" spans="1:3">
      <c r="A11" s="236">
        <v>8</v>
      </c>
      <c r="B11" s="238" t="s">
        <v>700</v>
      </c>
      <c r="C11" s="221" t="s">
        <v>701</v>
      </c>
    </row>
    <row r="12" spans="1:3">
      <c r="A12" s="236">
        <v>9</v>
      </c>
      <c r="B12" s="233" t="s">
        <v>702</v>
      </c>
      <c r="C12" s="239" t="s">
        <v>703</v>
      </c>
    </row>
    <row r="13" spans="1:3">
      <c r="A13" s="236">
        <v>10</v>
      </c>
      <c r="B13" s="221" t="s">
        <v>704</v>
      </c>
      <c r="C13" s="221" t="s">
        <v>705</v>
      </c>
    </row>
    <row r="14" spans="1:3" ht="25.5">
      <c r="A14" s="236">
        <v>11</v>
      </c>
      <c r="B14" s="237" t="s">
        <v>706</v>
      </c>
      <c r="C14" s="221" t="s">
        <v>707</v>
      </c>
    </row>
    <row r="15" spans="1:3">
      <c r="A15" s="236">
        <v>12</v>
      </c>
      <c r="B15" s="237" t="s">
        <v>708</v>
      </c>
      <c r="C15" s="221" t="s">
        <v>709</v>
      </c>
    </row>
    <row r="16" spans="1:3">
      <c r="A16" s="236">
        <v>13</v>
      </c>
      <c r="B16" s="238" t="s">
        <v>710</v>
      </c>
      <c r="C16" s="221" t="s">
        <v>711</v>
      </c>
    </row>
    <row r="17" spans="1:3" ht="25.5">
      <c r="A17" s="236">
        <v>14</v>
      </c>
      <c r="B17" s="238" t="s">
        <v>712</v>
      </c>
      <c r="C17" s="221" t="s">
        <v>713</v>
      </c>
    </row>
    <row r="18" spans="1:3">
      <c r="A18" s="236">
        <v>15</v>
      </c>
      <c r="B18" s="237" t="s">
        <v>714</v>
      </c>
      <c r="C18" s="237" t="s">
        <v>715</v>
      </c>
    </row>
    <row r="19" spans="1:3">
      <c r="A19" s="236">
        <v>16</v>
      </c>
      <c r="B19" s="237" t="s">
        <v>716</v>
      </c>
      <c r="C19" s="237" t="s">
        <v>717</v>
      </c>
    </row>
    <row r="20" spans="1:3">
      <c r="A20" s="236">
        <v>17</v>
      </c>
      <c r="B20" s="237" t="s">
        <v>718</v>
      </c>
      <c r="C20" s="237" t="s">
        <v>719</v>
      </c>
    </row>
    <row r="21" spans="1:3">
      <c r="A21" s="236">
        <v>18</v>
      </c>
      <c r="B21" s="237" t="s">
        <v>720</v>
      </c>
      <c r="C21" s="237" t="s">
        <v>721</v>
      </c>
    </row>
    <row r="22" spans="1:3">
      <c r="A22" s="236">
        <v>19</v>
      </c>
      <c r="B22" s="237" t="s">
        <v>722</v>
      </c>
      <c r="C22" s="237" t="s">
        <v>723</v>
      </c>
    </row>
    <row r="23" spans="1:3" ht="25.5">
      <c r="A23" s="236">
        <v>20</v>
      </c>
      <c r="B23" s="237" t="s">
        <v>724</v>
      </c>
      <c r="C23" s="237" t="s">
        <v>725</v>
      </c>
    </row>
    <row r="24" spans="1:3">
      <c r="A24" s="236">
        <v>21</v>
      </c>
      <c r="B24" s="237" t="s">
        <v>708</v>
      </c>
      <c r="C24" s="237" t="s">
        <v>709</v>
      </c>
    </row>
    <row r="25" spans="1:3" ht="25.5">
      <c r="A25" s="236">
        <v>22</v>
      </c>
      <c r="B25" s="237" t="s">
        <v>726</v>
      </c>
      <c r="C25" s="237" t="s">
        <v>727</v>
      </c>
    </row>
    <row r="26" spans="1:3">
      <c r="A26" s="236">
        <v>23</v>
      </c>
      <c r="B26" s="237" t="s">
        <v>728</v>
      </c>
      <c r="C26" s="237" t="s">
        <v>729</v>
      </c>
    </row>
    <row r="27" spans="1:3">
      <c r="A27" s="236">
        <v>24</v>
      </c>
      <c r="B27" s="237" t="s">
        <v>720</v>
      </c>
      <c r="C27" s="237" t="s">
        <v>721</v>
      </c>
    </row>
    <row r="28" spans="1:3">
      <c r="A28" s="236">
        <v>25</v>
      </c>
      <c r="B28" s="237" t="s">
        <v>730</v>
      </c>
      <c r="C28" s="237" t="s">
        <v>731</v>
      </c>
    </row>
    <row r="29" spans="1:3">
      <c r="A29" s="236">
        <v>26</v>
      </c>
      <c r="B29" s="237" t="s">
        <v>732</v>
      </c>
      <c r="C29" s="237" t="s">
        <v>733</v>
      </c>
    </row>
    <row r="30" spans="1:3">
      <c r="A30" s="236">
        <v>27</v>
      </c>
      <c r="B30" s="237" t="s">
        <v>734</v>
      </c>
      <c r="C30" s="237" t="s">
        <v>735</v>
      </c>
    </row>
    <row r="31" spans="1:3" ht="25.5">
      <c r="A31" s="236">
        <v>28</v>
      </c>
      <c r="B31" s="237" t="s">
        <v>736</v>
      </c>
      <c r="C31" s="237" t="s">
        <v>727</v>
      </c>
    </row>
    <row r="32" spans="1:3">
      <c r="A32" s="236">
        <v>29</v>
      </c>
      <c r="B32" s="237" t="s">
        <v>737</v>
      </c>
      <c r="C32" s="237" t="s">
        <v>738</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26" t="s">
        <v>59</v>
      </c>
      <c r="B1" s="327"/>
      <c r="C1" s="327"/>
      <c r="D1" s="327"/>
      <c r="E1" s="327"/>
      <c r="F1" s="327"/>
      <c r="G1" s="327"/>
      <c r="H1" s="328"/>
    </row>
    <row r="2" spans="1:8">
      <c r="A2" s="5" t="s">
        <v>60</v>
      </c>
      <c r="B2" s="6" t="s">
        <v>61</v>
      </c>
      <c r="C2" s="7" t="s">
        <v>62</v>
      </c>
      <c r="D2" s="6" t="s">
        <v>63</v>
      </c>
      <c r="E2" s="6" t="s">
        <v>64</v>
      </c>
      <c r="F2" s="6" t="s">
        <v>65</v>
      </c>
      <c r="G2" s="6" t="s">
        <v>66</v>
      </c>
      <c r="H2" s="8" t="s">
        <v>67</v>
      </c>
    </row>
    <row r="3" spans="1:8" ht="15.75" thickBot="1">
      <c r="A3" s="9"/>
      <c r="H3" s="10"/>
    </row>
    <row r="4" spans="1:8" ht="15.75" thickBot="1">
      <c r="A4" s="11" t="s">
        <v>26</v>
      </c>
      <c r="B4" s="329" t="s">
        <v>68</v>
      </c>
      <c r="C4" s="329"/>
      <c r="D4" s="329"/>
      <c r="E4" s="329"/>
      <c r="F4" s="329"/>
      <c r="G4" s="329"/>
      <c r="H4" s="330"/>
    </row>
    <row r="5" spans="1:8">
      <c r="A5" s="9"/>
      <c r="H5" s="10"/>
    </row>
    <row r="6" spans="1:8" s="17" customFormat="1" ht="58.15" customHeight="1">
      <c r="A6" s="12">
        <v>1</v>
      </c>
      <c r="B6" s="13" t="s">
        <v>68</v>
      </c>
      <c r="C6" s="4" t="s">
        <v>69</v>
      </c>
      <c r="D6" s="13" t="s">
        <v>70</v>
      </c>
      <c r="E6" s="4" t="s">
        <v>71</v>
      </c>
      <c r="F6" s="14" t="s">
        <v>72</v>
      </c>
      <c r="G6" s="15" t="s">
        <v>73</v>
      </c>
      <c r="H6" s="16" t="s">
        <v>74</v>
      </c>
    </row>
    <row r="7" spans="1:8" ht="48.6" customHeight="1">
      <c r="A7" s="18">
        <v>2</v>
      </c>
      <c r="B7" s="13" t="s">
        <v>68</v>
      </c>
      <c r="C7" s="4" t="s">
        <v>75</v>
      </c>
      <c r="D7" s="19" t="s">
        <v>76</v>
      </c>
      <c r="E7" s="20" t="s">
        <v>71</v>
      </c>
      <c r="F7" s="14" t="s">
        <v>77</v>
      </c>
      <c r="G7" s="15" t="s">
        <v>78</v>
      </c>
      <c r="H7" s="21" t="s">
        <v>74</v>
      </c>
    </row>
    <row r="8" spans="1:8" ht="45">
      <c r="A8" s="18">
        <v>3</v>
      </c>
      <c r="B8" s="13" t="s">
        <v>68</v>
      </c>
      <c r="C8" s="4" t="s">
        <v>79</v>
      </c>
      <c r="D8" s="19" t="s">
        <v>80</v>
      </c>
      <c r="E8" s="22" t="s">
        <v>81</v>
      </c>
      <c r="F8" s="23" t="s">
        <v>82</v>
      </c>
      <c r="G8" s="24" t="s">
        <v>83</v>
      </c>
      <c r="H8" s="21" t="s">
        <v>74</v>
      </c>
    </row>
    <row r="9" spans="1:8" ht="30">
      <c r="A9" s="18">
        <v>4</v>
      </c>
      <c r="B9" s="13" t="s">
        <v>68</v>
      </c>
      <c r="C9" s="4" t="s">
        <v>84</v>
      </c>
      <c r="D9" s="19" t="s">
        <v>70</v>
      </c>
      <c r="E9" s="20" t="s">
        <v>85</v>
      </c>
      <c r="F9" s="24" t="s">
        <v>86</v>
      </c>
      <c r="G9" s="24" t="s">
        <v>87</v>
      </c>
      <c r="H9" s="21" t="s">
        <v>74</v>
      </c>
    </row>
    <row r="10" spans="1:8" ht="30">
      <c r="A10" s="18">
        <v>5</v>
      </c>
      <c r="B10" s="13" t="s">
        <v>68</v>
      </c>
      <c r="C10" s="4" t="s">
        <v>88</v>
      </c>
      <c r="D10" s="19" t="s">
        <v>70</v>
      </c>
      <c r="E10" s="20" t="s">
        <v>85</v>
      </c>
      <c r="F10" s="24" t="s">
        <v>89</v>
      </c>
      <c r="G10" s="24" t="s">
        <v>90</v>
      </c>
      <c r="H10" s="21" t="s">
        <v>74</v>
      </c>
    </row>
    <row r="11" spans="1:8" ht="15.75" thickBot="1">
      <c r="A11" s="25"/>
      <c r="C11" s="26"/>
      <c r="E11" s="26"/>
      <c r="F11" s="26"/>
      <c r="G11" s="26"/>
      <c r="H11" s="27"/>
    </row>
    <row r="12" spans="1:8" ht="15.75" thickBot="1">
      <c r="A12" s="11" t="s">
        <v>22</v>
      </c>
      <c r="B12" s="329" t="s">
        <v>91</v>
      </c>
      <c r="C12" s="329"/>
      <c r="D12" s="329"/>
      <c r="E12" s="329"/>
      <c r="F12" s="329"/>
      <c r="G12" s="329"/>
      <c r="H12" s="330"/>
    </row>
    <row r="13" spans="1:8" ht="45">
      <c r="A13" s="18">
        <v>1</v>
      </c>
      <c r="B13" s="19" t="s">
        <v>92</v>
      </c>
      <c r="C13" s="20" t="s">
        <v>93</v>
      </c>
      <c r="D13" s="28" t="s">
        <v>94</v>
      </c>
      <c r="E13" s="20" t="s">
        <v>95</v>
      </c>
      <c r="F13" s="15" t="s">
        <v>96</v>
      </c>
      <c r="G13" s="14" t="s">
        <v>97</v>
      </c>
      <c r="H13" s="16" t="s">
        <v>98</v>
      </c>
    </row>
    <row r="14" spans="1:8" ht="45">
      <c r="A14" s="18">
        <v>2</v>
      </c>
      <c r="B14" s="19" t="s">
        <v>92</v>
      </c>
      <c r="C14" s="20" t="s">
        <v>99</v>
      </c>
      <c r="D14" s="28" t="s">
        <v>94</v>
      </c>
      <c r="E14" s="20" t="s">
        <v>95</v>
      </c>
      <c r="F14" s="29" t="s">
        <v>100</v>
      </c>
      <c r="G14" s="24" t="s">
        <v>101</v>
      </c>
      <c r="H14" s="16" t="s">
        <v>102</v>
      </c>
    </row>
    <row r="15" spans="1:8" ht="63" customHeight="1">
      <c r="A15" s="20">
        <v>3</v>
      </c>
      <c r="B15" s="13" t="s">
        <v>103</v>
      </c>
      <c r="C15" s="4" t="s">
        <v>104</v>
      </c>
      <c r="D15" s="28"/>
      <c r="E15" s="20"/>
      <c r="F15" s="30" t="s">
        <v>105</v>
      </c>
      <c r="G15" s="24"/>
      <c r="H15" s="29"/>
    </row>
    <row r="16" spans="1:8" ht="45">
      <c r="A16" s="20">
        <v>4</v>
      </c>
      <c r="B16" s="13" t="s">
        <v>106</v>
      </c>
      <c r="C16" s="4" t="s">
        <v>107</v>
      </c>
      <c r="D16" s="28"/>
      <c r="E16" s="20"/>
      <c r="F16" s="28" t="s">
        <v>108</v>
      </c>
      <c r="G16" s="24"/>
      <c r="H16" s="29"/>
    </row>
    <row r="17" spans="1:8" ht="15.75" thickBot="1">
      <c r="A17" s="25"/>
      <c r="C17" s="26"/>
      <c r="E17" s="26"/>
      <c r="F17" s="26"/>
      <c r="G17" s="26"/>
      <c r="H17" s="27"/>
    </row>
    <row r="18" spans="1:8" ht="15.75" thickBot="1">
      <c r="A18" s="11" t="s">
        <v>45</v>
      </c>
      <c r="B18" s="329" t="s">
        <v>109</v>
      </c>
      <c r="C18" s="329"/>
      <c r="D18" s="329"/>
      <c r="E18" s="329"/>
      <c r="F18" s="329"/>
      <c r="G18" s="329"/>
      <c r="H18" s="330"/>
    </row>
    <row r="19" spans="1:8" ht="30">
      <c r="A19" s="31">
        <v>1</v>
      </c>
      <c r="B19" s="32" t="s">
        <v>110</v>
      </c>
      <c r="C19" s="33"/>
      <c r="D19" s="32" t="s">
        <v>70</v>
      </c>
      <c r="E19" s="33" t="s">
        <v>85</v>
      </c>
      <c r="F19" s="34" t="s">
        <v>111</v>
      </c>
      <c r="G19" s="24" t="s">
        <v>112</v>
      </c>
      <c r="H19" s="35" t="s">
        <v>113</v>
      </c>
    </row>
    <row r="20" spans="1:8" ht="30">
      <c r="A20" s="18">
        <v>2</v>
      </c>
      <c r="B20" s="19" t="s">
        <v>110</v>
      </c>
      <c r="C20" s="20" t="s">
        <v>88</v>
      </c>
      <c r="D20" s="19" t="s">
        <v>70</v>
      </c>
      <c r="E20" s="20" t="s">
        <v>85</v>
      </c>
      <c r="F20" s="24" t="s">
        <v>89</v>
      </c>
      <c r="G20" s="24" t="s">
        <v>90</v>
      </c>
      <c r="H20" s="21" t="s">
        <v>114</v>
      </c>
    </row>
    <row r="21" spans="1:8" ht="30">
      <c r="A21" s="18">
        <v>3</v>
      </c>
      <c r="B21" s="19" t="s">
        <v>110</v>
      </c>
      <c r="C21" s="20"/>
      <c r="D21" s="19" t="s">
        <v>70</v>
      </c>
      <c r="E21" s="20" t="s">
        <v>85</v>
      </c>
      <c r="F21" s="24" t="s">
        <v>115</v>
      </c>
      <c r="G21" s="34" t="s">
        <v>116</v>
      </c>
      <c r="H21" s="21" t="s">
        <v>113</v>
      </c>
    </row>
    <row r="22" spans="1:8" ht="30">
      <c r="A22" s="18">
        <v>4</v>
      </c>
      <c r="B22" s="19" t="s">
        <v>110</v>
      </c>
      <c r="C22" s="20" t="s">
        <v>84</v>
      </c>
      <c r="D22" s="19" t="s">
        <v>70</v>
      </c>
      <c r="E22" s="20" t="s">
        <v>85</v>
      </c>
      <c r="F22" s="24" t="s">
        <v>117</v>
      </c>
      <c r="G22" s="24" t="s">
        <v>87</v>
      </c>
      <c r="H22" s="21" t="s">
        <v>114</v>
      </c>
    </row>
    <row r="23" spans="1:8" ht="15.75" thickBot="1">
      <c r="A23" s="25"/>
      <c r="C23" s="2"/>
      <c r="E23" s="26"/>
      <c r="F23" s="26"/>
      <c r="G23" s="26"/>
      <c r="H23" s="10"/>
    </row>
    <row r="24" spans="1:8" ht="15.75" thickBot="1">
      <c r="A24" s="11" t="s">
        <v>44</v>
      </c>
      <c r="B24" s="329" t="s">
        <v>118</v>
      </c>
      <c r="C24" s="329"/>
      <c r="D24" s="329"/>
      <c r="E24" s="329"/>
      <c r="F24" s="329"/>
      <c r="G24" s="329"/>
      <c r="H24" s="330"/>
    </row>
    <row r="25" spans="1:8" ht="30" customHeight="1">
      <c r="A25" s="31">
        <v>1</v>
      </c>
      <c r="B25" s="36" t="s">
        <v>119</v>
      </c>
      <c r="C25" s="33"/>
      <c r="D25" s="32" t="s">
        <v>120</v>
      </c>
      <c r="E25" s="33" t="s">
        <v>121</v>
      </c>
      <c r="F25" s="37" t="s">
        <v>122</v>
      </c>
      <c r="G25" s="15" t="s">
        <v>123</v>
      </c>
      <c r="H25" s="38" t="s">
        <v>124</v>
      </c>
    </row>
    <row r="26" spans="1:8" ht="37.15" customHeight="1">
      <c r="A26" s="18">
        <v>2</v>
      </c>
      <c r="B26" s="13" t="s">
        <v>125</v>
      </c>
      <c r="C26" s="20"/>
      <c r="D26" s="19" t="s">
        <v>120</v>
      </c>
      <c r="E26" s="20" t="s">
        <v>121</v>
      </c>
      <c r="F26" s="15" t="s">
        <v>126</v>
      </c>
      <c r="G26" s="15" t="s">
        <v>123</v>
      </c>
      <c r="H26" s="16" t="s">
        <v>124</v>
      </c>
    </row>
    <row r="27" spans="1:8">
      <c r="A27" s="18">
        <v>3</v>
      </c>
      <c r="B27" s="19" t="s">
        <v>127</v>
      </c>
      <c r="C27" s="19"/>
      <c r="D27" s="19" t="s">
        <v>128</v>
      </c>
      <c r="E27" s="20"/>
      <c r="F27" s="29" t="s">
        <v>129</v>
      </c>
      <c r="G27" s="20"/>
      <c r="H27" s="21" t="s">
        <v>124</v>
      </c>
    </row>
    <row r="28" spans="1:8">
      <c r="A28" s="39"/>
      <c r="B28" s="40"/>
      <c r="C28" s="40"/>
      <c r="D28" s="40"/>
      <c r="E28" s="41"/>
      <c r="F28" s="40"/>
      <c r="G28" s="40"/>
      <c r="H28" s="42"/>
    </row>
    <row r="29" spans="1:8">
      <c r="A29" s="43" t="s">
        <v>48</v>
      </c>
      <c r="B29" s="44" t="s">
        <v>130</v>
      </c>
      <c r="C29" s="44"/>
      <c r="D29" s="44"/>
      <c r="E29" s="44"/>
      <c r="F29" s="44"/>
      <c r="G29" s="44"/>
      <c r="H29" s="45"/>
    </row>
    <row r="30" spans="1:8">
      <c r="A30" s="20"/>
      <c r="B30" s="19"/>
      <c r="C30" s="19"/>
      <c r="D30" s="19"/>
      <c r="E30" s="20"/>
      <c r="F30" s="19"/>
      <c r="G30" s="19"/>
      <c r="H30" s="19"/>
    </row>
    <row r="31" spans="1:8">
      <c r="A31" s="20">
        <v>1</v>
      </c>
      <c r="B31" s="19" t="s">
        <v>131</v>
      </c>
      <c r="C31" s="19"/>
      <c r="D31" s="19"/>
      <c r="E31" s="20"/>
      <c r="F31" s="19" t="s">
        <v>132</v>
      </c>
      <c r="G31" s="19" t="s">
        <v>133</v>
      </c>
      <c r="H31" s="13" t="s">
        <v>134</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51</v>
      </c>
      <c r="B34" s="324" t="s">
        <v>135</v>
      </c>
      <c r="C34" s="324"/>
      <c r="D34" s="324"/>
      <c r="E34" s="324"/>
      <c r="F34" s="324"/>
      <c r="G34" s="324"/>
      <c r="H34" s="325"/>
    </row>
    <row r="35" spans="1:8">
      <c r="A35" s="9"/>
      <c r="H35" s="10"/>
    </row>
    <row r="36" spans="1:8">
      <c r="A36" s="18">
        <v>1</v>
      </c>
      <c r="B36" s="19" t="s">
        <v>136</v>
      </c>
      <c r="C36" s="4" t="s">
        <v>137</v>
      </c>
      <c r="D36" s="19" t="s">
        <v>138</v>
      </c>
      <c r="E36" s="19"/>
      <c r="F36" s="20" t="s">
        <v>139</v>
      </c>
      <c r="G36" s="20"/>
      <c r="H36" s="47" t="s">
        <v>140</v>
      </c>
    </row>
    <row r="37" spans="1:8">
      <c r="A37" s="18">
        <v>2</v>
      </c>
      <c r="B37" s="19" t="s">
        <v>136</v>
      </c>
      <c r="C37" s="4" t="s">
        <v>141</v>
      </c>
      <c r="D37" s="19" t="s">
        <v>138</v>
      </c>
      <c r="E37" s="20" t="s">
        <v>142</v>
      </c>
      <c r="F37" s="20" t="s">
        <v>143</v>
      </c>
      <c r="G37" s="20"/>
      <c r="H37" s="21" t="s">
        <v>144</v>
      </c>
    </row>
    <row r="38" spans="1:8">
      <c r="A38" s="25"/>
      <c r="C38" s="48"/>
      <c r="G38" s="26"/>
      <c r="H38" s="10"/>
    </row>
    <row r="39" spans="1:8" ht="15.75" thickBot="1">
      <c r="A39" s="25"/>
      <c r="H39" s="10"/>
    </row>
    <row r="40" spans="1:8" ht="15.75" thickBot="1">
      <c r="A40" s="11" t="s">
        <v>54</v>
      </c>
      <c r="B40" s="329" t="s">
        <v>145</v>
      </c>
      <c r="C40" s="329"/>
      <c r="D40" s="329"/>
      <c r="E40" s="329"/>
      <c r="F40" s="329"/>
      <c r="G40" s="329"/>
      <c r="H40" s="330"/>
    </row>
    <row r="41" spans="1:8">
      <c r="A41" s="25"/>
      <c r="H41" s="10"/>
    </row>
    <row r="42" spans="1:8" ht="45.6" customHeight="1">
      <c r="A42" s="18">
        <v>1</v>
      </c>
      <c r="B42" s="15" t="s">
        <v>146</v>
      </c>
      <c r="C42" s="20" t="s">
        <v>147</v>
      </c>
      <c r="D42" s="19" t="s">
        <v>146</v>
      </c>
      <c r="E42" s="19"/>
      <c r="F42" s="14" t="s">
        <v>148</v>
      </c>
      <c r="G42" s="4"/>
      <c r="H42" s="47" t="s">
        <v>149</v>
      </c>
    </row>
    <row r="43" spans="1:8" ht="40.15" customHeight="1">
      <c r="A43" s="18">
        <v>2</v>
      </c>
      <c r="B43" s="15" t="s">
        <v>146</v>
      </c>
      <c r="C43" s="20" t="s">
        <v>150</v>
      </c>
      <c r="D43" s="19" t="s">
        <v>146</v>
      </c>
      <c r="E43" s="19"/>
      <c r="F43" s="14" t="s">
        <v>151</v>
      </c>
      <c r="G43" s="4"/>
      <c r="H43" s="47" t="s">
        <v>149</v>
      </c>
    </row>
    <row r="44" spans="1:8" ht="44.45" customHeight="1">
      <c r="A44" s="18">
        <v>3</v>
      </c>
      <c r="B44" s="15" t="s">
        <v>146</v>
      </c>
      <c r="C44" s="20" t="s">
        <v>152</v>
      </c>
      <c r="D44" s="19" t="s">
        <v>146</v>
      </c>
      <c r="E44" s="19"/>
      <c r="F44" s="14" t="s">
        <v>153</v>
      </c>
      <c r="G44" s="4"/>
      <c r="H44" s="47" t="s">
        <v>140</v>
      </c>
    </row>
    <row r="45" spans="1:8">
      <c r="A45" s="18">
        <v>4</v>
      </c>
      <c r="B45" s="15" t="s">
        <v>146</v>
      </c>
      <c r="C45" s="20" t="s">
        <v>154</v>
      </c>
      <c r="D45" s="19" t="s">
        <v>146</v>
      </c>
      <c r="E45" s="20" t="s">
        <v>155</v>
      </c>
      <c r="F45" s="49" t="s">
        <v>156</v>
      </c>
      <c r="G45" s="49" t="s">
        <v>156</v>
      </c>
      <c r="H45" s="50" t="s">
        <v>156</v>
      </c>
    </row>
    <row r="46" spans="1:8" ht="15.75" thickBot="1">
      <c r="A46" s="25"/>
      <c r="F46" s="48"/>
      <c r="G46" s="48"/>
      <c r="H46" s="10"/>
    </row>
    <row r="47" spans="1:8" ht="15.75" thickBot="1">
      <c r="A47" s="11" t="s">
        <v>56</v>
      </c>
      <c r="B47" s="334" t="s">
        <v>157</v>
      </c>
      <c r="C47" s="334"/>
      <c r="D47" s="334"/>
      <c r="E47" s="334"/>
      <c r="F47" s="334"/>
      <c r="G47" s="334"/>
      <c r="H47" s="335"/>
    </row>
    <row r="48" spans="1:8">
      <c r="A48" s="9"/>
      <c r="H48" s="10"/>
    </row>
    <row r="49" spans="1:8" s="17" customFormat="1" ht="38.450000000000003" customHeight="1">
      <c r="A49" s="51"/>
      <c r="B49" s="13" t="s">
        <v>158</v>
      </c>
      <c r="C49" s="4" t="s">
        <v>159</v>
      </c>
      <c r="D49" s="13" t="s">
        <v>160</v>
      </c>
      <c r="E49" s="13"/>
      <c r="F49" s="14" t="s">
        <v>161</v>
      </c>
      <c r="G49" s="13"/>
      <c r="H49" s="52" t="s">
        <v>162</v>
      </c>
    </row>
    <row r="50" spans="1:8" ht="36" customHeight="1">
      <c r="A50" s="53"/>
      <c r="B50" s="19" t="s">
        <v>158</v>
      </c>
      <c r="C50" s="20" t="s">
        <v>163</v>
      </c>
      <c r="D50" s="19" t="s">
        <v>160</v>
      </c>
      <c r="E50" s="19"/>
      <c r="F50" s="14" t="s">
        <v>164</v>
      </c>
      <c r="G50" s="40"/>
      <c r="H50" s="47" t="s">
        <v>162</v>
      </c>
    </row>
    <row r="51" spans="1:8" ht="39" customHeight="1">
      <c r="A51" s="53"/>
      <c r="B51" s="19" t="s">
        <v>165</v>
      </c>
      <c r="C51" s="20" t="s">
        <v>166</v>
      </c>
      <c r="D51" s="19" t="s">
        <v>160</v>
      </c>
      <c r="E51" s="19"/>
      <c r="F51" s="30" t="s">
        <v>167</v>
      </c>
      <c r="G51" s="14" t="s">
        <v>168</v>
      </c>
      <c r="H51" s="47"/>
    </row>
    <row r="52" spans="1:8" ht="15.75" thickBot="1">
      <c r="A52" s="9"/>
      <c r="C52" s="26"/>
      <c r="H52" s="10"/>
    </row>
    <row r="53" spans="1:8" ht="15.75" thickBot="1">
      <c r="A53" s="54" t="s">
        <v>169</v>
      </c>
      <c r="B53" s="55" t="s">
        <v>170</v>
      </c>
      <c r="C53" s="55" t="s">
        <v>171</v>
      </c>
      <c r="D53" s="55" t="s">
        <v>172</v>
      </c>
      <c r="E53" s="55" t="s">
        <v>173</v>
      </c>
      <c r="F53" s="56" t="s">
        <v>174</v>
      </c>
      <c r="G53" s="57" t="s">
        <v>173</v>
      </c>
      <c r="H53" s="58" t="s">
        <v>175</v>
      </c>
    </row>
    <row r="54" spans="1:8" ht="45.75" thickBot="1">
      <c r="A54" s="59">
        <v>1</v>
      </c>
      <c r="B54" s="60" t="s">
        <v>176</v>
      </c>
      <c r="C54" s="61" t="s">
        <v>27</v>
      </c>
      <c r="D54" s="61">
        <v>2</v>
      </c>
      <c r="E54" s="62" t="s">
        <v>177</v>
      </c>
      <c r="F54" s="63" t="s">
        <v>178</v>
      </c>
      <c r="G54" s="3" t="s">
        <v>177</v>
      </c>
      <c r="H54" s="64">
        <v>2</v>
      </c>
    </row>
    <row r="55" spans="1:8" ht="30.75" thickBot="1">
      <c r="A55" s="59">
        <v>2</v>
      </c>
      <c r="B55" s="60" t="s">
        <v>179</v>
      </c>
      <c r="C55" s="61" t="s">
        <v>27</v>
      </c>
      <c r="D55" s="61">
        <v>2</v>
      </c>
      <c r="E55" s="62" t="s">
        <v>177</v>
      </c>
      <c r="F55" s="63" t="s">
        <v>180</v>
      </c>
      <c r="G55" s="3" t="s">
        <v>177</v>
      </c>
      <c r="H55" s="2">
        <v>2</v>
      </c>
    </row>
    <row r="56" spans="1:8" ht="15.75" thickBot="1">
      <c r="A56" s="59">
        <v>3</v>
      </c>
      <c r="B56" s="60" t="s">
        <v>181</v>
      </c>
      <c r="C56" s="61" t="s">
        <v>27</v>
      </c>
      <c r="D56" s="61">
        <v>2</v>
      </c>
      <c r="E56" s="61" t="s">
        <v>177</v>
      </c>
      <c r="F56" s="65" t="s">
        <v>182</v>
      </c>
      <c r="G56" s="3" t="s">
        <v>177</v>
      </c>
      <c r="H56" s="2">
        <v>2</v>
      </c>
    </row>
    <row r="57" spans="1:8" ht="30.75" thickBot="1">
      <c r="A57" s="59">
        <v>4</v>
      </c>
      <c r="B57" s="60" t="s">
        <v>183</v>
      </c>
      <c r="C57" s="61" t="s">
        <v>27</v>
      </c>
      <c r="D57" s="61">
        <v>5</v>
      </c>
      <c r="E57" s="62" t="s">
        <v>177</v>
      </c>
      <c r="F57" s="63" t="s">
        <v>184</v>
      </c>
      <c r="G57" s="3" t="s">
        <v>177</v>
      </c>
      <c r="H57" s="2">
        <v>5</v>
      </c>
    </row>
    <row r="58" spans="1:8" ht="15.75" thickBot="1">
      <c r="A58" s="59">
        <v>5</v>
      </c>
      <c r="B58" s="60" t="s">
        <v>185</v>
      </c>
      <c r="C58" s="61" t="s">
        <v>27</v>
      </c>
      <c r="D58" s="61" t="s">
        <v>31</v>
      </c>
      <c r="E58" s="61" t="s">
        <v>186</v>
      </c>
      <c r="F58" s="65" t="s">
        <v>187</v>
      </c>
      <c r="G58" s="1"/>
      <c r="H58" s="66" t="s">
        <v>31</v>
      </c>
    </row>
    <row r="59" spans="1:8" ht="45.75" thickBot="1">
      <c r="A59" s="59">
        <v>6</v>
      </c>
      <c r="B59" s="60" t="s">
        <v>188</v>
      </c>
      <c r="C59" s="61" t="s">
        <v>27</v>
      </c>
      <c r="D59" s="61">
        <v>1</v>
      </c>
      <c r="E59" s="61" t="s">
        <v>186</v>
      </c>
      <c r="F59" s="65" t="s">
        <v>189</v>
      </c>
      <c r="G59" s="3" t="s">
        <v>186</v>
      </c>
      <c r="H59" s="3">
        <v>1</v>
      </c>
    </row>
    <row r="60" spans="1:8" ht="45.75" thickBot="1">
      <c r="A60" s="59">
        <v>7</v>
      </c>
      <c r="B60" s="60" t="s">
        <v>190</v>
      </c>
      <c r="C60" s="61" t="s">
        <v>27</v>
      </c>
      <c r="D60" s="61" t="s">
        <v>31</v>
      </c>
      <c r="E60" s="62" t="s">
        <v>177</v>
      </c>
      <c r="F60" s="63" t="s">
        <v>191</v>
      </c>
      <c r="G60" s="3" t="s">
        <v>177</v>
      </c>
      <c r="H60" s="2" t="s">
        <v>31</v>
      </c>
    </row>
    <row r="61" spans="1:8" ht="45.75" thickBot="1">
      <c r="A61" s="59">
        <v>8</v>
      </c>
      <c r="B61" s="60" t="s">
        <v>192</v>
      </c>
      <c r="C61" s="61" t="s">
        <v>27</v>
      </c>
      <c r="D61" s="61">
        <v>1</v>
      </c>
      <c r="E61" s="62" t="s">
        <v>193</v>
      </c>
      <c r="F61" s="63" t="s">
        <v>194</v>
      </c>
      <c r="G61" s="3" t="s">
        <v>195</v>
      </c>
      <c r="H61" s="2">
        <v>1</v>
      </c>
    </row>
    <row r="62" spans="1:8" ht="15.75" thickBot="1">
      <c r="A62" s="59">
        <v>9</v>
      </c>
      <c r="B62" s="60" t="s">
        <v>196</v>
      </c>
      <c r="C62" s="61" t="s">
        <v>27</v>
      </c>
      <c r="D62" s="61" t="s">
        <v>31</v>
      </c>
      <c r="E62" s="62" t="s">
        <v>177</v>
      </c>
      <c r="F62" s="63" t="s">
        <v>197</v>
      </c>
      <c r="G62" s="3" t="s">
        <v>177</v>
      </c>
      <c r="H62" s="2" t="s">
        <v>31</v>
      </c>
    </row>
    <row r="63" spans="1:8" ht="15.75" thickBot="1">
      <c r="A63" s="11" t="s">
        <v>58</v>
      </c>
      <c r="B63" s="336" t="s">
        <v>198</v>
      </c>
      <c r="C63" s="336"/>
      <c r="D63" s="336"/>
      <c r="E63" s="336"/>
      <c r="F63" s="336"/>
      <c r="G63" s="337"/>
      <c r="H63" s="338"/>
    </row>
    <row r="64" spans="1:8">
      <c r="A64" s="67"/>
      <c r="B64" s="68"/>
      <c r="C64" s="68"/>
      <c r="D64" s="68"/>
      <c r="E64" s="68"/>
      <c r="F64" s="68"/>
      <c r="G64" s="68"/>
      <c r="H64" s="69"/>
    </row>
    <row r="65" spans="1:8" s="17" customFormat="1">
      <c r="A65" s="51"/>
      <c r="B65" s="19" t="s">
        <v>199</v>
      </c>
      <c r="C65" s="339" t="s">
        <v>200</v>
      </c>
      <c r="D65" s="339"/>
      <c r="E65" s="339"/>
      <c r="F65" s="339"/>
      <c r="G65" s="339"/>
      <c r="H65" s="340"/>
    </row>
    <row r="66" spans="1:8" ht="45">
      <c r="A66" s="53"/>
      <c r="B66" s="14" t="s">
        <v>201</v>
      </c>
      <c r="C66" s="339" t="s">
        <v>202</v>
      </c>
      <c r="D66" s="339"/>
      <c r="E66" s="339"/>
      <c r="F66" s="339"/>
      <c r="G66" s="339"/>
      <c r="H66" s="340"/>
    </row>
    <row r="67" spans="1:8" ht="43.15" customHeight="1">
      <c r="A67" s="53"/>
      <c r="B67" s="28" t="s">
        <v>203</v>
      </c>
      <c r="C67" s="339" t="s">
        <v>204</v>
      </c>
      <c r="D67" s="339"/>
      <c r="E67" s="339"/>
      <c r="F67" s="339"/>
      <c r="G67" s="339"/>
      <c r="H67" s="340"/>
    </row>
    <row r="68" spans="1:8" ht="45.75" thickBot="1">
      <c r="A68" s="70"/>
      <c r="B68" s="71" t="s">
        <v>205</v>
      </c>
      <c r="C68" s="331" t="s">
        <v>206</v>
      </c>
      <c r="D68" s="332"/>
      <c r="E68" s="332"/>
      <c r="F68" s="332"/>
      <c r="G68" s="332"/>
      <c r="H68" s="333"/>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2205f21d6be7b1f07002408dccbf9a3c">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0e34522d43688f664fde5b78f7e6ac3"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9AAAAB-5DDD-48C4-BC98-EF08FD5E59C4}">
  <ds:schemaRefs>
    <ds:schemaRef ds:uri="http://schemas.microsoft.com/office/2006/documentManagement/types"/>
    <ds:schemaRef ds:uri="http://purl.org/dc/elements/1.1/"/>
    <ds:schemaRef ds:uri="1edca550-45ec-413d-b410-eb5899b7564f"/>
    <ds:schemaRef ds:uri="http://purl.org/dc/dcmitype/"/>
    <ds:schemaRef ds:uri="http://schemas.openxmlformats.org/package/2006/metadata/core-properties"/>
    <ds:schemaRef ds:uri="http://schemas.microsoft.com/office/infopath/2007/PartnerControls"/>
    <ds:schemaRef ds:uri="http://purl.org/dc/terms/"/>
    <ds:schemaRef ds:uri="93f5a7a4-2ad1-46b6-8cf3-ba87f7d66d3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3.xml><?xml version="1.0" encoding="utf-8"?>
<ds:datastoreItem xmlns:ds="http://schemas.openxmlformats.org/officeDocument/2006/customXml" ds:itemID="{81E07155-540D-43E2-98AC-DF3A633D4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Dheeraj Yadav</cp:lastModifiedBy>
  <cp:lastPrinted>2023-11-16T14:59:22Z</cp:lastPrinted>
  <dcterms:created xsi:type="dcterms:W3CDTF">2023-02-23T05:33:55Z</dcterms:created>
  <dcterms:modified xsi:type="dcterms:W3CDTF">2024-03-14T09:33:42Z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