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Hyderabad\Chai Point FF26\Signage\"/>
    </mc:Choice>
  </mc:AlternateContent>
  <bookViews>
    <workbookView xWindow="-110" yWindow="-110" windowWidth="23260" windowHeight="12580" activeTab="1"/>
  </bookViews>
  <sheets>
    <sheet name="Summary" sheetId="2" r:id="rId1"/>
    <sheet name="Signage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7" l="1"/>
  <c r="D40" i="2"/>
  <c r="E40" i="2" s="1"/>
  <c r="D41" i="2"/>
  <c r="E41" i="2" s="1"/>
  <c r="I12" i="7"/>
  <c r="I11" i="7"/>
  <c r="I10" i="7"/>
  <c r="I9" i="7"/>
  <c r="I8" i="7"/>
  <c r="I7" i="7"/>
  <c r="I6" i="7"/>
  <c r="I5" i="7"/>
  <c r="I4" i="7"/>
  <c r="I3" i="7"/>
  <c r="I13" i="7" l="1"/>
  <c r="B37" i="2" s="1"/>
  <c r="D37" i="2" s="1"/>
  <c r="E37" i="2" s="1"/>
  <c r="D39" i="2"/>
  <c r="E39" i="2" s="1"/>
  <c r="D38" i="2"/>
  <c r="E38" i="2" s="1"/>
  <c r="D36" i="2"/>
  <c r="E36" i="2" s="1"/>
  <c r="D35" i="2"/>
  <c r="E35" i="2" s="1"/>
  <c r="E42" i="2" l="1"/>
  <c r="B32" i="2"/>
  <c r="D32" i="2" s="1"/>
  <c r="E32" i="2" s="1"/>
  <c r="A3" i="2" l="1"/>
  <c r="A31" i="2"/>
  <c r="A30" i="2"/>
  <c r="A29" i="2"/>
  <c r="A24" i="2"/>
  <c r="A23" i="2"/>
  <c r="A22" i="2"/>
  <c r="A21" i="2"/>
  <c r="A20" i="2"/>
  <c r="A19" i="2"/>
  <c r="A18" i="2"/>
  <c r="A17" i="2"/>
  <c r="A16" i="2"/>
  <c r="A14" i="2"/>
  <c r="A13" i="2"/>
  <c r="A12" i="2"/>
  <c r="A11" i="2"/>
  <c r="A10" i="2"/>
  <c r="A9" i="2"/>
  <c r="A8" i="2"/>
  <c r="B30" i="2" l="1"/>
  <c r="D30" i="2" s="1"/>
  <c r="E30" i="2" s="1"/>
  <c r="B10" i="2" l="1"/>
  <c r="D10" i="2" s="1"/>
  <c r="E10" i="2" s="1"/>
  <c r="B9" i="2"/>
  <c r="D9" i="2" s="1"/>
  <c r="E9" i="2" s="1"/>
  <c r="B8" i="2"/>
  <c r="D8" i="2" s="1"/>
  <c r="E8" i="2" s="1"/>
  <c r="B7" i="2"/>
  <c r="D7" i="2" s="1"/>
  <c r="E7" i="2" s="1"/>
  <c r="B6" i="2"/>
  <c r="D6" i="2" s="1"/>
  <c r="E6" i="2" s="1"/>
  <c r="B4" i="2"/>
  <c r="D4" i="2" s="1"/>
  <c r="E4" i="2" s="1"/>
  <c r="B17" i="2"/>
  <c r="D17" i="2" s="1"/>
  <c r="E17" i="2" s="1"/>
  <c r="B3" i="2"/>
  <c r="B5" i="2"/>
  <c r="D5" i="2" s="1"/>
  <c r="E5" i="2" s="1"/>
  <c r="B15" i="2"/>
  <c r="D15" i="2" s="1"/>
  <c r="E15" i="2" s="1"/>
  <c r="B12" i="2"/>
  <c r="D12" i="2" s="1"/>
  <c r="E12" i="2" s="1"/>
  <c r="B11" i="2"/>
  <c r="D11" i="2" s="1"/>
  <c r="E11" i="2" s="1"/>
  <c r="B13" i="2"/>
  <c r="D13" i="2" s="1"/>
  <c r="E13" i="2" s="1"/>
  <c r="B22" i="2"/>
  <c r="D22" i="2" s="1"/>
  <c r="E22" i="2" s="1"/>
  <c r="B26" i="2"/>
  <c r="D26" i="2" s="1"/>
  <c r="E26" i="2" s="1"/>
  <c r="B29" i="2"/>
  <c r="D29" i="2" s="1"/>
  <c r="E29" i="2" s="1"/>
  <c r="B31" i="2"/>
  <c r="D31" i="2" s="1"/>
  <c r="E31" i="2" s="1"/>
  <c r="B14" i="2"/>
  <c r="D14" i="2" s="1"/>
  <c r="E14" i="2" s="1"/>
  <c r="B23" i="2"/>
  <c r="D23" i="2" s="1"/>
  <c r="E23" i="2" s="1"/>
  <c r="B24" i="2"/>
  <c r="D24" i="2" s="1"/>
  <c r="E24" i="2" s="1"/>
  <c r="B25" i="2"/>
  <c r="D25" i="2" s="1"/>
  <c r="E25" i="2" s="1"/>
  <c r="B19" i="2"/>
  <c r="D19" i="2" s="1"/>
  <c r="E19" i="2" s="1"/>
  <c r="B16" i="2"/>
  <c r="D16" i="2" s="1"/>
  <c r="E16" i="2" s="1"/>
  <c r="B20" i="2"/>
  <c r="D20" i="2" s="1"/>
  <c r="E20" i="2" s="1"/>
  <c r="B21" i="2"/>
  <c r="D21" i="2" s="1"/>
  <c r="E21" i="2" s="1"/>
  <c r="B28" i="2"/>
  <c r="D28" i="2" s="1"/>
  <c r="E28" i="2" s="1"/>
  <c r="B27" i="2"/>
  <c r="D27" i="2" s="1"/>
  <c r="E27" i="2" s="1"/>
  <c r="B18" i="2"/>
  <c r="D18" i="2" s="1"/>
  <c r="E18" i="2" s="1"/>
  <c r="D3" i="2" l="1"/>
  <c r="E3" i="2" s="1"/>
  <c r="E33" i="2" s="1"/>
  <c r="B33" i="2"/>
  <c r="E43" i="2" l="1"/>
</calcChain>
</file>

<file path=xl/sharedStrings.xml><?xml version="1.0" encoding="utf-8"?>
<sst xmlns="http://schemas.openxmlformats.org/spreadsheetml/2006/main" count="68" uniqueCount="55">
  <si>
    <t>Unit</t>
  </si>
  <si>
    <t>Qty</t>
  </si>
  <si>
    <t>Rate</t>
  </si>
  <si>
    <t>Amount</t>
  </si>
  <si>
    <t>Total</t>
  </si>
  <si>
    <t>Flooring &amp; Wall Tiling</t>
  </si>
  <si>
    <t>Wiring</t>
  </si>
  <si>
    <t>Fixture installation</t>
  </si>
  <si>
    <t>Sqft.</t>
  </si>
  <si>
    <t>Category</t>
  </si>
  <si>
    <t>GST 18%</t>
  </si>
  <si>
    <t>GST Amount</t>
  </si>
  <si>
    <t>Amount with tax</t>
  </si>
  <si>
    <t xml:space="preserve">Water Proofing </t>
  </si>
  <si>
    <t xml:space="preserve">Raised Floor </t>
  </si>
  <si>
    <t>Block work</t>
  </si>
  <si>
    <t>Drain</t>
  </si>
  <si>
    <t>C&amp;I inlet</t>
  </si>
  <si>
    <t>CPVC Inlet</t>
  </si>
  <si>
    <t>HVAC</t>
  </si>
  <si>
    <t>Music</t>
  </si>
  <si>
    <t>Exhaust</t>
  </si>
  <si>
    <t xml:space="preserve">Light fixtures </t>
  </si>
  <si>
    <t>Signage</t>
  </si>
  <si>
    <t>Sl.no</t>
  </si>
  <si>
    <t>Item Description</t>
  </si>
  <si>
    <t>Dimensions</t>
  </si>
  <si>
    <t>Material Description</t>
  </si>
  <si>
    <t>A4 size frames for store licences</t>
  </si>
  <si>
    <t>A4</t>
  </si>
  <si>
    <t>Black colour synthetic frame with 3mm thick glass face &amp; facility for content replacement (frame thickness 0.75 inch)</t>
  </si>
  <si>
    <t>Lollipop Sign - Double sided</t>
  </si>
  <si>
    <t>600 mm, 750 mm dia.</t>
  </si>
  <si>
    <t>2mm thick aluminium frame, painted black (matte black Duco), with 3mm opal white acrylic (Margacipta) and copper steel (1mm) face, backlit with cool white LEDs (Rishang 1.2W with 3 year warranty), with box thickness 120mm</t>
  </si>
  <si>
    <t>Please take care of your belongings</t>
  </si>
  <si>
    <t>L1' H4"</t>
  </si>
  <si>
    <t>2mm MS/Aluminium plate, painted black (matte black Duco) with vinyl lettering and clear over laminate.
* White letters over black surface</t>
  </si>
  <si>
    <t>Order here &amp; Collect here</t>
  </si>
  <si>
    <t>Lit - Aluminium (1.6mm) box construction with rounded corners, painted black (matte black Duco) with router-cut letters 2mm opal white acrylic (Margacipta) backing, backlit with cool white LEDs (Rishang flex strip 6.2w/m), suspended by 1.5mm SS cable.</t>
  </si>
  <si>
    <t>Dia 6"</t>
  </si>
  <si>
    <t>unit</t>
  </si>
  <si>
    <t>outside food not allowed</t>
  </si>
  <si>
    <t>Non Lit - 2mm MS plate painted black (matte black Duco) with 3mm opal white acrylic (Margacipta) cut letters pasted on it, wall mounted with 2-sided adhesive tape (or mirror head screws).</t>
  </si>
  <si>
    <t>under cctv</t>
  </si>
  <si>
    <t>Restricted entry</t>
  </si>
  <si>
    <t>No smoking</t>
  </si>
  <si>
    <t>Cut from 2mm MS/Aluminium sheet and painted black (matte black Duco)</t>
  </si>
  <si>
    <t>English / Kannada Acrlylic - Acrylic</t>
  </si>
  <si>
    <t>(2.4") depth channel letters with 3mm green acrylic (Margacipta) face and 3mm black acrylic back &amp; side cover painted black (matte black Duco), backlit with Green LEDs (Rishang 1.2W with 3 year warranty), with MS mounting frame painted black (matte black Duco)</t>
  </si>
  <si>
    <t>Fabric Boardout</t>
  </si>
  <si>
    <t>Fabric Boardout mounted on 25x25mm MS frame, self standing</t>
  </si>
  <si>
    <t xml:space="preserve">Fire fighting </t>
  </si>
  <si>
    <t>Fire and Alarm system</t>
  </si>
  <si>
    <t>Fire separation system</t>
  </si>
  <si>
    <t>Marketing -Canvas photo frames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</si>
</sst>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u/>
      <sz val="11"/>
      <color rgb="FF0000FF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 wrapText="1"/>
    </xf>
    <xf numFmtId="164" fontId="0" fillId="2" borderId="1" xfId="5" applyNumberFormat="1" applyFont="1" applyFill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/>
    </xf>
    <xf numFmtId="164" fontId="0" fillId="0" borderId="1" xfId="1" applyNumberFormat="1" applyFont="1" applyFill="1" applyBorder="1" applyAlignment="1"/>
    <xf numFmtId="164" fontId="0" fillId="4" borderId="1" xfId="1" applyNumberFormat="1" applyFont="1" applyFill="1" applyBorder="1" applyAlignment="1">
      <alignment horizontal="center"/>
    </xf>
    <xf numFmtId="0" fontId="6" fillId="0" borderId="1" xfId="0" applyFont="1" applyBorder="1"/>
    <xf numFmtId="164" fontId="2" fillId="3" borderId="1" xfId="0" applyNumberFormat="1" applyFont="1" applyFill="1" applyBorder="1"/>
    <xf numFmtId="164" fontId="2" fillId="3" borderId="1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164" fontId="5" fillId="0" borderId="2" xfId="6" applyNumberFormat="1" applyFont="1" applyBorder="1" applyAlignment="1">
      <alignment horizontal="left" vertical="center"/>
    </xf>
    <xf numFmtId="0" fontId="5" fillId="0" borderId="2" xfId="4" applyFont="1" applyBorder="1" applyAlignment="1">
      <alignment horizontal="left"/>
    </xf>
    <xf numFmtId="43" fontId="5" fillId="0" borderId="2" xfId="6" applyFont="1" applyBorder="1" applyAlignment="1">
      <alignment horizontal="left" vertical="center"/>
    </xf>
    <xf numFmtId="43" fontId="5" fillId="0" borderId="2" xfId="6" applyFont="1" applyBorder="1" applyAlignment="1">
      <alignment horizontal="left"/>
    </xf>
    <xf numFmtId="0" fontId="5" fillId="0" borderId="2" xfId="4" applyFont="1" applyBorder="1" applyAlignment="1">
      <alignment horizontal="left" vertical="center"/>
    </xf>
    <xf numFmtId="2" fontId="5" fillId="0" borderId="2" xfId="4" applyNumberFormat="1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6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Alignment="1">
      <alignment wrapText="1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</cellXfs>
  <cellStyles count="7">
    <cellStyle name="Comma" xfId="1" builtinId="3"/>
    <cellStyle name="Comma 10" xfId="5"/>
    <cellStyle name="Comma 9 2" xfId="6"/>
    <cellStyle name="Normal" xfId="0" builtinId="0"/>
    <cellStyle name="Normal 11 2" xfId="4"/>
    <cellStyle name="Normal 2 4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16" zoomScale="94" zoomScaleNormal="94" workbookViewId="0">
      <selection activeCell="A33" sqref="A33"/>
    </sheetView>
  </sheetViews>
  <sheetFormatPr defaultRowHeight="14.5" x14ac:dyDescent="0.35"/>
  <cols>
    <col min="1" max="1" width="47.6328125" bestFit="1" customWidth="1"/>
    <col min="2" max="2" width="11.90625" customWidth="1"/>
    <col min="3" max="3" width="9" bestFit="1" customWidth="1"/>
    <col min="4" max="4" width="12.54296875" bestFit="1" customWidth="1"/>
    <col min="5" max="5" width="15.54296875" bestFit="1" customWidth="1"/>
    <col min="6" max="6" width="5.1796875" customWidth="1"/>
  </cols>
  <sheetData>
    <row r="1" spans="1:6" x14ac:dyDescent="0.35">
      <c r="B1" s="46"/>
      <c r="C1" s="46"/>
      <c r="D1" s="46"/>
      <c r="E1" s="46"/>
      <c r="F1" s="24"/>
    </row>
    <row r="2" spans="1:6" x14ac:dyDescent="0.35">
      <c r="A2" s="13" t="s">
        <v>9</v>
      </c>
      <c r="B2" s="5" t="s">
        <v>3</v>
      </c>
      <c r="C2" s="6" t="s">
        <v>10</v>
      </c>
      <c r="D2" s="5" t="s">
        <v>11</v>
      </c>
      <c r="E2" s="5" t="s">
        <v>12</v>
      </c>
      <c r="F2" s="25"/>
    </row>
    <row r="3" spans="1:6" ht="15.5" x14ac:dyDescent="0.35">
      <c r="A3" s="14" t="e">
        <f>#REF!</f>
        <v>#REF!</v>
      </c>
      <c r="B3" s="4" t="e">
        <f>#REF!</f>
        <v>#REF!</v>
      </c>
      <c r="C3" s="7">
        <v>0.18</v>
      </c>
      <c r="D3" s="1" t="e">
        <f t="shared" ref="D3:D9" si="0">C3*B3</f>
        <v>#REF!</v>
      </c>
      <c r="E3" s="1" t="e">
        <f t="shared" ref="E3:E9" si="1">D3+B3</f>
        <v>#REF!</v>
      </c>
      <c r="F3" s="26"/>
    </row>
    <row r="4" spans="1:6" ht="15.5" x14ac:dyDescent="0.35">
      <c r="A4" s="14" t="s">
        <v>13</v>
      </c>
      <c r="B4" s="4" t="e">
        <f>#REF!</f>
        <v>#REF!</v>
      </c>
      <c r="C4" s="7">
        <v>0.18</v>
      </c>
      <c r="D4" s="1" t="e">
        <f t="shared" si="0"/>
        <v>#REF!</v>
      </c>
      <c r="E4" s="1" t="e">
        <f t="shared" si="1"/>
        <v>#REF!</v>
      </c>
      <c r="F4" s="26"/>
    </row>
    <row r="5" spans="1:6" ht="15.5" x14ac:dyDescent="0.35">
      <c r="A5" s="15" t="s">
        <v>14</v>
      </c>
      <c r="B5" s="4" t="e">
        <f>#REF!</f>
        <v>#REF!</v>
      </c>
      <c r="C5" s="7">
        <v>0.18</v>
      </c>
      <c r="D5" s="1" t="e">
        <f t="shared" si="0"/>
        <v>#REF!</v>
      </c>
      <c r="E5" s="1" t="e">
        <f t="shared" si="1"/>
        <v>#REF!</v>
      </c>
      <c r="F5" s="26"/>
    </row>
    <row r="6" spans="1:6" ht="15.5" x14ac:dyDescent="0.35">
      <c r="A6" s="15" t="s">
        <v>15</v>
      </c>
      <c r="B6" s="4" t="e">
        <f>#REF!</f>
        <v>#REF!</v>
      </c>
      <c r="C6" s="7">
        <v>0.18</v>
      </c>
      <c r="D6" s="1" t="e">
        <f t="shared" si="0"/>
        <v>#REF!</v>
      </c>
      <c r="E6" s="1" t="e">
        <f t="shared" si="1"/>
        <v>#REF!</v>
      </c>
      <c r="F6" s="26"/>
    </row>
    <row r="7" spans="1:6" ht="15.5" x14ac:dyDescent="0.35">
      <c r="A7" s="15" t="s">
        <v>5</v>
      </c>
      <c r="B7" s="4" t="e">
        <f>#REF!</f>
        <v>#REF!</v>
      </c>
      <c r="C7" s="7">
        <v>0.18</v>
      </c>
      <c r="D7" s="1" t="e">
        <f t="shared" si="0"/>
        <v>#REF!</v>
      </c>
      <c r="E7" s="1" t="e">
        <f t="shared" si="1"/>
        <v>#REF!</v>
      </c>
      <c r="F7" s="26"/>
    </row>
    <row r="8" spans="1:6" ht="15.5" x14ac:dyDescent="0.35">
      <c r="A8" s="16" t="e">
        <f>#REF!</f>
        <v>#REF!</v>
      </c>
      <c r="B8" s="4" t="e">
        <f>#REF!</f>
        <v>#REF!</v>
      </c>
      <c r="C8" s="7">
        <v>0.18</v>
      </c>
      <c r="D8" s="1" t="e">
        <f t="shared" si="0"/>
        <v>#REF!</v>
      </c>
      <c r="E8" s="1" t="e">
        <f t="shared" si="1"/>
        <v>#REF!</v>
      </c>
      <c r="F8" s="26"/>
    </row>
    <row r="9" spans="1:6" ht="15.5" x14ac:dyDescent="0.35">
      <c r="A9" s="17" t="e">
        <f>#REF!</f>
        <v>#REF!</v>
      </c>
      <c r="B9" s="4" t="e">
        <f>#REF!</f>
        <v>#REF!</v>
      </c>
      <c r="C9" s="7">
        <v>0.18</v>
      </c>
      <c r="D9" s="1" t="e">
        <f t="shared" si="0"/>
        <v>#REF!</v>
      </c>
      <c r="E9" s="1" t="e">
        <f t="shared" si="1"/>
        <v>#REF!</v>
      </c>
      <c r="F9" s="26"/>
    </row>
    <row r="10" spans="1:6" ht="15.5" x14ac:dyDescent="0.35">
      <c r="A10" s="18" t="e">
        <f>#REF!</f>
        <v>#REF!</v>
      </c>
      <c r="B10" s="4" t="e">
        <f>#REF!</f>
        <v>#REF!</v>
      </c>
      <c r="C10" s="7">
        <v>0.18</v>
      </c>
      <c r="D10" s="1" t="e">
        <f t="shared" ref="D10" si="2">C10*B10</f>
        <v>#REF!</v>
      </c>
      <c r="E10" s="1" t="e">
        <f t="shared" ref="E10" si="3">D10+B10</f>
        <v>#REF!</v>
      </c>
      <c r="F10" s="26"/>
    </row>
    <row r="11" spans="1:6" ht="15.5" x14ac:dyDescent="0.35">
      <c r="A11" s="19" t="e">
        <f>#REF!</f>
        <v>#REF!</v>
      </c>
      <c r="B11" s="4" t="e">
        <f>#REF!</f>
        <v>#REF!</v>
      </c>
      <c r="C11" s="7">
        <v>0.18</v>
      </c>
      <c r="D11" s="1" t="e">
        <f t="shared" ref="D11:D29" si="4">C11*B11</f>
        <v>#REF!</v>
      </c>
      <c r="E11" s="1" t="e">
        <f t="shared" ref="E11:E29" si="5">D11+B11</f>
        <v>#REF!</v>
      </c>
      <c r="F11" s="26"/>
    </row>
    <row r="12" spans="1:6" ht="15.5" x14ac:dyDescent="0.35">
      <c r="A12" s="15" t="e">
        <f>#REF!</f>
        <v>#REF!</v>
      </c>
      <c r="B12" s="4" t="e">
        <f>#REF!</f>
        <v>#REF!</v>
      </c>
      <c r="C12" s="7">
        <v>0.18</v>
      </c>
      <c r="D12" s="1" t="e">
        <f t="shared" si="4"/>
        <v>#REF!</v>
      </c>
      <c r="E12" s="1" t="e">
        <f t="shared" si="5"/>
        <v>#REF!</v>
      </c>
      <c r="F12" s="26"/>
    </row>
    <row r="13" spans="1:6" ht="15.5" x14ac:dyDescent="0.35">
      <c r="A13" s="19" t="e">
        <f>#REF!</f>
        <v>#REF!</v>
      </c>
      <c r="B13" s="4" t="e">
        <f>#REF!</f>
        <v>#REF!</v>
      </c>
      <c r="C13" s="7">
        <v>0.18</v>
      </c>
      <c r="D13" s="1" t="e">
        <f t="shared" si="4"/>
        <v>#REF!</v>
      </c>
      <c r="E13" s="1" t="e">
        <f t="shared" si="5"/>
        <v>#REF!</v>
      </c>
      <c r="F13" s="26"/>
    </row>
    <row r="14" spans="1:6" ht="15.5" x14ac:dyDescent="0.35">
      <c r="A14" s="15" t="e">
        <f>#REF!</f>
        <v>#REF!</v>
      </c>
      <c r="B14" s="4" t="e">
        <f>#REF!</f>
        <v>#REF!</v>
      </c>
      <c r="C14" s="7">
        <v>0.18</v>
      </c>
      <c r="D14" s="1" t="e">
        <f t="shared" si="4"/>
        <v>#REF!</v>
      </c>
      <c r="E14" s="1" t="e">
        <f t="shared" si="5"/>
        <v>#REF!</v>
      </c>
      <c r="F14" s="26"/>
    </row>
    <row r="15" spans="1:6" ht="15.5" x14ac:dyDescent="0.35">
      <c r="A15" s="17" t="s">
        <v>6</v>
      </c>
      <c r="B15" s="4" t="e">
        <f>#REF!</f>
        <v>#REF!</v>
      </c>
      <c r="C15" s="7">
        <v>0.18</v>
      </c>
      <c r="D15" s="1" t="e">
        <f t="shared" si="4"/>
        <v>#REF!</v>
      </c>
      <c r="E15" s="1" t="e">
        <f t="shared" si="5"/>
        <v>#REF!</v>
      </c>
      <c r="F15" s="26"/>
    </row>
    <row r="16" spans="1:6" ht="15.5" x14ac:dyDescent="0.35">
      <c r="A16" s="17" t="e">
        <f>#REF!</f>
        <v>#REF!</v>
      </c>
      <c r="B16" s="4" t="e">
        <f>#REF!</f>
        <v>#REF!</v>
      </c>
      <c r="C16" s="7">
        <v>0.18</v>
      </c>
      <c r="D16" s="1" t="e">
        <f t="shared" si="4"/>
        <v>#REF!</v>
      </c>
      <c r="E16" s="1" t="e">
        <f t="shared" si="5"/>
        <v>#REF!</v>
      </c>
      <c r="F16" s="26"/>
    </row>
    <row r="17" spans="1:6" ht="15.5" x14ac:dyDescent="0.35">
      <c r="A17" s="17" t="e">
        <f>#REF!</f>
        <v>#REF!</v>
      </c>
      <c r="B17" s="4" t="e">
        <f>#REF!</f>
        <v>#REF!</v>
      </c>
      <c r="C17" s="7">
        <v>0.18</v>
      </c>
      <c r="D17" s="1" t="e">
        <f t="shared" si="4"/>
        <v>#REF!</v>
      </c>
      <c r="E17" s="1" t="e">
        <f t="shared" si="5"/>
        <v>#REF!</v>
      </c>
      <c r="F17" s="26"/>
    </row>
    <row r="18" spans="1:6" ht="15.5" x14ac:dyDescent="0.35">
      <c r="A18" s="19" t="e">
        <f>#REF!</f>
        <v>#REF!</v>
      </c>
      <c r="B18" s="4" t="e">
        <f>#REF!</f>
        <v>#REF!</v>
      </c>
      <c r="C18" s="7">
        <v>0.18</v>
      </c>
      <c r="D18" s="1" t="e">
        <f t="shared" si="4"/>
        <v>#REF!</v>
      </c>
      <c r="E18" s="1" t="e">
        <f t="shared" si="5"/>
        <v>#REF!</v>
      </c>
      <c r="F18" s="26"/>
    </row>
    <row r="19" spans="1:6" ht="15.5" x14ac:dyDescent="0.35">
      <c r="A19" s="19" t="e">
        <f>#REF!</f>
        <v>#REF!</v>
      </c>
      <c r="B19" s="4" t="e">
        <f>#REF!</f>
        <v>#REF!</v>
      </c>
      <c r="C19" s="7">
        <v>0.18</v>
      </c>
      <c r="D19" s="1" t="e">
        <f t="shared" si="4"/>
        <v>#REF!</v>
      </c>
      <c r="E19" s="1" t="e">
        <f t="shared" si="5"/>
        <v>#REF!</v>
      </c>
      <c r="F19" s="26"/>
    </row>
    <row r="20" spans="1:6" ht="15.5" x14ac:dyDescent="0.35">
      <c r="A20" s="17" t="e">
        <f>#REF!</f>
        <v>#REF!</v>
      </c>
      <c r="B20" s="4" t="e">
        <f>#REF!</f>
        <v>#REF!</v>
      </c>
      <c r="C20" s="7">
        <v>0.18</v>
      </c>
      <c r="D20" s="1" t="e">
        <f t="shared" si="4"/>
        <v>#REF!</v>
      </c>
      <c r="E20" s="1" t="e">
        <f t="shared" si="5"/>
        <v>#REF!</v>
      </c>
      <c r="F20" s="26"/>
    </row>
    <row r="21" spans="1:6" ht="15.5" x14ac:dyDescent="0.35">
      <c r="A21" s="19" t="e">
        <f>#REF!</f>
        <v>#REF!</v>
      </c>
      <c r="B21" s="4" t="e">
        <f>#REF!</f>
        <v>#REF!</v>
      </c>
      <c r="C21" s="7">
        <v>0.18</v>
      </c>
      <c r="D21" s="1" t="e">
        <f t="shared" si="4"/>
        <v>#REF!</v>
      </c>
      <c r="E21" s="1" t="e">
        <f t="shared" si="5"/>
        <v>#REF!</v>
      </c>
      <c r="F21" s="26"/>
    </row>
    <row r="22" spans="1:6" ht="15.5" x14ac:dyDescent="0.35">
      <c r="A22" s="15" t="e">
        <f>#REF!</f>
        <v>#REF!</v>
      </c>
      <c r="B22" s="4" t="e">
        <f>#REF!</f>
        <v>#REF!</v>
      </c>
      <c r="C22" s="7">
        <v>0.18</v>
      </c>
      <c r="D22" s="1" t="e">
        <f t="shared" si="4"/>
        <v>#REF!</v>
      </c>
      <c r="E22" s="1" t="e">
        <f t="shared" si="5"/>
        <v>#REF!</v>
      </c>
      <c r="F22" s="26"/>
    </row>
    <row r="23" spans="1:6" ht="15.5" x14ac:dyDescent="0.35">
      <c r="A23" s="19" t="e">
        <f>#REF!</f>
        <v>#REF!</v>
      </c>
      <c r="B23" s="4" t="e">
        <f>#REF!</f>
        <v>#REF!</v>
      </c>
      <c r="C23" s="7">
        <v>0.18</v>
      </c>
      <c r="D23" s="1" t="e">
        <f t="shared" si="4"/>
        <v>#REF!</v>
      </c>
      <c r="E23" s="1" t="e">
        <f t="shared" si="5"/>
        <v>#REF!</v>
      </c>
      <c r="F23" s="26"/>
    </row>
    <row r="24" spans="1:6" ht="15.5" x14ac:dyDescent="0.35">
      <c r="A24" s="19" t="e">
        <f>#REF!</f>
        <v>#REF!</v>
      </c>
      <c r="B24" s="4" t="e">
        <f>#REF!</f>
        <v>#REF!</v>
      </c>
      <c r="C24" s="7">
        <v>0.18</v>
      </c>
      <c r="D24" s="1" t="e">
        <f t="shared" si="4"/>
        <v>#REF!</v>
      </c>
      <c r="E24" s="1" t="e">
        <f t="shared" si="5"/>
        <v>#REF!</v>
      </c>
      <c r="F24" s="26"/>
    </row>
    <row r="25" spans="1:6" ht="15.5" x14ac:dyDescent="0.35">
      <c r="A25" s="15" t="s">
        <v>16</v>
      </c>
      <c r="B25" s="4" t="e">
        <f>#REF!</f>
        <v>#REF!</v>
      </c>
      <c r="C25" s="7">
        <v>0.18</v>
      </c>
      <c r="D25" s="1" t="e">
        <f t="shared" si="4"/>
        <v>#REF!</v>
      </c>
      <c r="E25" s="1" t="e">
        <f t="shared" si="5"/>
        <v>#REF!</v>
      </c>
      <c r="F25" s="26"/>
    </row>
    <row r="26" spans="1:6" ht="15.5" x14ac:dyDescent="0.35">
      <c r="A26" s="19" t="s">
        <v>17</v>
      </c>
      <c r="B26" s="4" t="e">
        <f>#REF!</f>
        <v>#REF!</v>
      </c>
      <c r="C26" s="7">
        <v>0.18</v>
      </c>
      <c r="D26" s="1" t="e">
        <f t="shared" si="4"/>
        <v>#REF!</v>
      </c>
      <c r="E26" s="1" t="e">
        <f t="shared" si="5"/>
        <v>#REF!</v>
      </c>
      <c r="F26" s="26"/>
    </row>
    <row r="27" spans="1:6" ht="15.5" x14ac:dyDescent="0.35">
      <c r="A27" s="18" t="s">
        <v>18</v>
      </c>
      <c r="B27" s="4" t="e">
        <f>#REF!</f>
        <v>#REF!</v>
      </c>
      <c r="C27" s="7">
        <v>0.18</v>
      </c>
      <c r="D27" s="1" t="e">
        <f t="shared" si="4"/>
        <v>#REF!</v>
      </c>
      <c r="E27" s="1" t="e">
        <f t="shared" si="5"/>
        <v>#REF!</v>
      </c>
      <c r="F27" s="26"/>
    </row>
    <row r="28" spans="1:6" ht="15.5" x14ac:dyDescent="0.35">
      <c r="A28" s="18" t="s">
        <v>7</v>
      </c>
      <c r="B28" s="4" t="e">
        <f>#REF!</f>
        <v>#REF!</v>
      </c>
      <c r="C28" s="7">
        <v>0.18</v>
      </c>
      <c r="D28" s="1" t="e">
        <f t="shared" si="4"/>
        <v>#REF!</v>
      </c>
      <c r="E28" s="1" t="e">
        <f t="shared" si="5"/>
        <v>#REF!</v>
      </c>
      <c r="F28" s="26"/>
    </row>
    <row r="29" spans="1:6" ht="15.5" x14ac:dyDescent="0.35">
      <c r="A29" s="19" t="e">
        <f>#REF!</f>
        <v>#REF!</v>
      </c>
      <c r="B29" s="4" t="e">
        <f>#REF!</f>
        <v>#REF!</v>
      </c>
      <c r="C29" s="7">
        <v>0.18</v>
      </c>
      <c r="D29" s="1" t="e">
        <f t="shared" si="4"/>
        <v>#REF!</v>
      </c>
      <c r="E29" s="1" t="e">
        <f t="shared" si="5"/>
        <v>#REF!</v>
      </c>
      <c r="F29" s="26"/>
    </row>
    <row r="30" spans="1:6" ht="15.5" x14ac:dyDescent="0.35">
      <c r="A30" s="19" t="e">
        <f>#REF!</f>
        <v>#REF!</v>
      </c>
      <c r="B30" s="4" t="e">
        <f>#REF!</f>
        <v>#REF!</v>
      </c>
      <c r="C30" s="7">
        <v>0.18</v>
      </c>
      <c r="D30" s="1" t="e">
        <f t="shared" ref="D30:D31" si="6">C30*B30</f>
        <v>#REF!</v>
      </c>
      <c r="E30" s="1" t="e">
        <f t="shared" ref="E30:E31" si="7">D30+B30</f>
        <v>#REF!</v>
      </c>
      <c r="F30" s="26"/>
    </row>
    <row r="31" spans="1:6" ht="15.5" x14ac:dyDescent="0.35">
      <c r="A31" s="19" t="e">
        <f>#REF!</f>
        <v>#REF!</v>
      </c>
      <c r="B31" s="4" t="e">
        <f>#REF!</f>
        <v>#REF!</v>
      </c>
      <c r="C31" s="7">
        <v>0.18</v>
      </c>
      <c r="D31" s="1" t="e">
        <f t="shared" si="6"/>
        <v>#REF!</v>
      </c>
      <c r="E31" s="1" t="e">
        <f t="shared" si="7"/>
        <v>#REF!</v>
      </c>
      <c r="F31" s="26"/>
    </row>
    <row r="32" spans="1:6" ht="15.5" x14ac:dyDescent="0.35">
      <c r="A32" s="19" t="s">
        <v>22</v>
      </c>
      <c r="B32" s="4" t="e">
        <f>#REF!</f>
        <v>#REF!</v>
      </c>
      <c r="C32" s="7">
        <v>0.18</v>
      </c>
      <c r="D32" s="1" t="e">
        <f t="shared" ref="D32" si="8">C32*B32</f>
        <v>#REF!</v>
      </c>
      <c r="E32" s="1" t="e">
        <f t="shared" ref="E32" si="9">D32+B32</f>
        <v>#REF!</v>
      </c>
      <c r="F32" s="26"/>
    </row>
    <row r="33" spans="1:5" x14ac:dyDescent="0.35">
      <c r="A33" s="20"/>
      <c r="B33" s="8" t="e">
        <f>SUM(B3:B31)</f>
        <v>#REF!</v>
      </c>
      <c r="C33" s="2"/>
      <c r="D33" s="9" t="s">
        <v>4</v>
      </c>
      <c r="E33" s="12" t="e">
        <f>SUM(E3:E32)</f>
        <v>#REF!</v>
      </c>
    </row>
    <row r="34" spans="1:5" x14ac:dyDescent="0.35">
      <c r="A34" s="21"/>
      <c r="B34" s="2"/>
      <c r="C34" s="2"/>
      <c r="D34" s="2"/>
      <c r="E34" s="2"/>
    </row>
    <row r="35" spans="1:5" x14ac:dyDescent="0.35">
      <c r="A35" s="21" t="s">
        <v>19</v>
      </c>
      <c r="B35" s="2">
        <v>0</v>
      </c>
      <c r="C35" s="7">
        <v>0.18</v>
      </c>
      <c r="D35" s="1">
        <f t="shared" ref="D35:D36" si="10">C35*B35</f>
        <v>0</v>
      </c>
      <c r="E35" s="1">
        <f t="shared" ref="E35:E36" si="11">D35+B35</f>
        <v>0</v>
      </c>
    </row>
    <row r="36" spans="1:5" x14ac:dyDescent="0.35">
      <c r="A36" s="21" t="s">
        <v>20</v>
      </c>
      <c r="B36" s="2">
        <v>0</v>
      </c>
      <c r="C36" s="7">
        <v>0.18</v>
      </c>
      <c r="D36" s="1">
        <f t="shared" si="10"/>
        <v>0</v>
      </c>
      <c r="E36" s="1">
        <f t="shared" si="11"/>
        <v>0</v>
      </c>
    </row>
    <row r="37" spans="1:5" x14ac:dyDescent="0.35">
      <c r="A37" s="21" t="s">
        <v>23</v>
      </c>
      <c r="B37" s="2">
        <f>Signage!I13</f>
        <v>0</v>
      </c>
      <c r="C37" s="7">
        <v>0.18</v>
      </c>
      <c r="D37" s="1">
        <f t="shared" ref="D37" si="12">C37*B37</f>
        <v>0</v>
      </c>
      <c r="E37" s="1">
        <f t="shared" ref="E37" si="13">D37+B37</f>
        <v>0</v>
      </c>
    </row>
    <row r="38" spans="1:5" x14ac:dyDescent="0.35">
      <c r="A38" s="21" t="s">
        <v>54</v>
      </c>
      <c r="B38" s="2">
        <v>0</v>
      </c>
      <c r="C38" s="7">
        <v>0.18</v>
      </c>
      <c r="D38" s="1">
        <f t="shared" ref="D38" si="14">C38*B38</f>
        <v>0</v>
      </c>
      <c r="E38" s="1">
        <f t="shared" ref="E38" si="15">D38+B38</f>
        <v>0</v>
      </c>
    </row>
    <row r="39" spans="1:5" x14ac:dyDescent="0.35">
      <c r="A39" s="21" t="s">
        <v>21</v>
      </c>
      <c r="B39" s="2">
        <v>0</v>
      </c>
      <c r="C39" s="7">
        <v>0.18</v>
      </c>
      <c r="D39" s="1">
        <f t="shared" ref="D39" si="16">C39*B39</f>
        <v>0</v>
      </c>
      <c r="E39" s="1">
        <f t="shared" ref="E39" si="17">D39+B39</f>
        <v>0</v>
      </c>
    </row>
    <row r="40" spans="1:5" x14ac:dyDescent="0.35">
      <c r="A40" s="21" t="s">
        <v>51</v>
      </c>
      <c r="B40" s="2">
        <v>0</v>
      </c>
      <c r="C40" s="7">
        <v>0.18</v>
      </c>
      <c r="D40" s="1">
        <f t="shared" ref="D40:D41" si="18">C40*B40</f>
        <v>0</v>
      </c>
      <c r="E40" s="1">
        <f t="shared" ref="E40:E41" si="19">D40+B40</f>
        <v>0</v>
      </c>
    </row>
    <row r="41" spans="1:5" x14ac:dyDescent="0.35">
      <c r="A41" s="21" t="s">
        <v>52</v>
      </c>
      <c r="B41" s="2">
        <v>0</v>
      </c>
      <c r="C41" s="7">
        <v>0.18</v>
      </c>
      <c r="D41" s="1">
        <f t="shared" si="18"/>
        <v>0</v>
      </c>
      <c r="E41" s="1">
        <f t="shared" si="19"/>
        <v>0</v>
      </c>
    </row>
    <row r="42" spans="1:5" x14ac:dyDescent="0.35">
      <c r="A42" s="21" t="s">
        <v>53</v>
      </c>
      <c r="B42" s="2">
        <v>0</v>
      </c>
      <c r="C42" s="7">
        <v>0.18</v>
      </c>
      <c r="D42" s="2"/>
      <c r="E42" s="11">
        <f>SUM(E35:E41)</f>
        <v>0</v>
      </c>
    </row>
    <row r="43" spans="1:5" ht="15.5" x14ac:dyDescent="0.35">
      <c r="A43" s="22"/>
      <c r="B43" s="10"/>
      <c r="C43" s="10"/>
      <c r="D43" s="10"/>
      <c r="E43" s="11" t="e">
        <f>E42+E33</f>
        <v>#REF!</v>
      </c>
    </row>
    <row r="44" spans="1:5" x14ac:dyDescent="0.35">
      <c r="A44" s="2"/>
      <c r="B44" s="23"/>
      <c r="C44" s="23"/>
      <c r="D44" s="23"/>
      <c r="E44" s="23"/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tabSelected="1" topLeftCell="E1" workbookViewId="0">
      <selection activeCell="E5" sqref="E5"/>
    </sheetView>
  </sheetViews>
  <sheetFormatPr defaultRowHeight="14.5" x14ac:dyDescent="0.35"/>
  <cols>
    <col min="3" max="3" width="30.08984375" bestFit="1" customWidth="1"/>
    <col min="4" max="4" width="18.6328125" bestFit="1" customWidth="1"/>
    <col min="5" max="5" width="63.54296875" style="27" bestFit="1" customWidth="1"/>
  </cols>
  <sheetData>
    <row r="2" spans="2:9" x14ac:dyDescent="0.35">
      <c r="B2" s="29" t="s">
        <v>24</v>
      </c>
      <c r="C2" s="28" t="s">
        <v>25</v>
      </c>
      <c r="D2" s="28" t="s">
        <v>26</v>
      </c>
      <c r="E2" s="30" t="s">
        <v>27</v>
      </c>
      <c r="F2" s="28" t="s">
        <v>0</v>
      </c>
      <c r="G2" s="28" t="s">
        <v>1</v>
      </c>
      <c r="H2" s="28" t="s">
        <v>2</v>
      </c>
      <c r="I2" s="28" t="s">
        <v>2</v>
      </c>
    </row>
    <row r="3" spans="2:9" ht="29" x14ac:dyDescent="0.35">
      <c r="B3" s="31">
        <v>1</v>
      </c>
      <c r="C3" s="32" t="s">
        <v>28</v>
      </c>
      <c r="D3" s="33" t="s">
        <v>29</v>
      </c>
      <c r="E3" s="34" t="s">
        <v>30</v>
      </c>
      <c r="F3" s="33" t="s">
        <v>0</v>
      </c>
      <c r="G3" s="33">
        <v>5</v>
      </c>
      <c r="H3" s="35"/>
      <c r="I3" s="35">
        <f>H3*G3</f>
        <v>0</v>
      </c>
    </row>
    <row r="4" spans="2:9" ht="58" x14ac:dyDescent="0.35">
      <c r="B4" s="31">
        <v>2</v>
      </c>
      <c r="C4" s="32" t="s">
        <v>31</v>
      </c>
      <c r="D4" s="33" t="s">
        <v>32</v>
      </c>
      <c r="E4" s="34" t="s">
        <v>33</v>
      </c>
      <c r="F4" s="33" t="s">
        <v>8</v>
      </c>
      <c r="G4" s="36">
        <v>4</v>
      </c>
      <c r="H4" s="35"/>
      <c r="I4" s="35">
        <f t="shared" ref="I4:I12" si="0">H4*G4</f>
        <v>0</v>
      </c>
    </row>
    <row r="5" spans="2:9" ht="43.5" x14ac:dyDescent="0.35">
      <c r="B5" s="31">
        <v>5</v>
      </c>
      <c r="C5" s="32" t="s">
        <v>34</v>
      </c>
      <c r="D5" s="33" t="s">
        <v>35</v>
      </c>
      <c r="E5" s="34" t="s">
        <v>36</v>
      </c>
      <c r="F5" s="33" t="s">
        <v>0</v>
      </c>
      <c r="G5" s="33">
        <v>1</v>
      </c>
      <c r="H5" s="35"/>
      <c r="I5" s="35">
        <f t="shared" si="0"/>
        <v>0</v>
      </c>
    </row>
    <row r="6" spans="2:9" ht="58" x14ac:dyDescent="0.35">
      <c r="B6" s="31">
        <v>6</v>
      </c>
      <c r="C6" s="44" t="s">
        <v>37</v>
      </c>
      <c r="D6" s="45" t="s">
        <v>35</v>
      </c>
      <c r="E6" s="34" t="s">
        <v>38</v>
      </c>
      <c r="F6" s="33" t="s">
        <v>0</v>
      </c>
      <c r="G6" s="36">
        <v>2</v>
      </c>
      <c r="H6" s="35"/>
      <c r="I6" s="35">
        <f t="shared" si="0"/>
        <v>0</v>
      </c>
    </row>
    <row r="7" spans="2:9" x14ac:dyDescent="0.35">
      <c r="B7" s="31">
        <v>9</v>
      </c>
      <c r="C7" s="32" t="s">
        <v>41</v>
      </c>
      <c r="D7" s="48" t="s">
        <v>35</v>
      </c>
      <c r="E7" s="47" t="s">
        <v>42</v>
      </c>
      <c r="F7" s="33" t="s">
        <v>0</v>
      </c>
      <c r="G7" s="33">
        <v>1</v>
      </c>
      <c r="H7" s="33"/>
      <c r="I7" s="35">
        <f t="shared" si="0"/>
        <v>0</v>
      </c>
    </row>
    <row r="8" spans="2:9" x14ac:dyDescent="0.35">
      <c r="B8" s="31">
        <v>10</v>
      </c>
      <c r="C8" s="32" t="s">
        <v>43</v>
      </c>
      <c r="D8" s="48"/>
      <c r="E8" s="47"/>
      <c r="F8" s="33" t="s">
        <v>0</v>
      </c>
      <c r="G8" s="33">
        <v>1</v>
      </c>
      <c r="H8" s="33"/>
      <c r="I8" s="35">
        <f t="shared" si="0"/>
        <v>0</v>
      </c>
    </row>
    <row r="9" spans="2:9" x14ac:dyDescent="0.35">
      <c r="B9" s="31">
        <v>11</v>
      </c>
      <c r="C9" s="32" t="s">
        <v>44</v>
      </c>
      <c r="D9" s="48"/>
      <c r="E9" s="47"/>
      <c r="F9" s="33" t="s">
        <v>0</v>
      </c>
      <c r="G9" s="33">
        <v>1</v>
      </c>
      <c r="H9" s="33"/>
      <c r="I9" s="35">
        <f t="shared" si="0"/>
        <v>0</v>
      </c>
    </row>
    <row r="10" spans="2:9" x14ac:dyDescent="0.35">
      <c r="B10" s="31">
        <v>12</v>
      </c>
      <c r="C10" s="32" t="s">
        <v>45</v>
      </c>
      <c r="D10" s="33" t="s">
        <v>39</v>
      </c>
      <c r="E10" s="34" t="s">
        <v>46</v>
      </c>
      <c r="F10" s="33" t="s">
        <v>40</v>
      </c>
      <c r="G10" s="33">
        <v>1</v>
      </c>
      <c r="H10" s="33"/>
      <c r="I10" s="35">
        <f t="shared" si="0"/>
        <v>0</v>
      </c>
    </row>
    <row r="11" spans="2:9" ht="58" x14ac:dyDescent="0.35">
      <c r="B11" s="42">
        <v>18</v>
      </c>
      <c r="C11" s="37" t="s">
        <v>47</v>
      </c>
      <c r="D11" s="38" t="s">
        <v>8</v>
      </c>
      <c r="E11" s="40" t="s">
        <v>48</v>
      </c>
      <c r="F11" s="38" t="s">
        <v>8</v>
      </c>
      <c r="G11" s="36">
        <v>25</v>
      </c>
      <c r="H11" s="35"/>
      <c r="I11" s="35">
        <f t="shared" si="0"/>
        <v>0</v>
      </c>
    </row>
    <row r="12" spans="2:9" x14ac:dyDescent="0.35">
      <c r="B12" s="41">
        <v>22</v>
      </c>
      <c r="C12" s="39" t="s">
        <v>49</v>
      </c>
      <c r="D12" s="38" t="s">
        <v>8</v>
      </c>
      <c r="E12" s="34" t="s">
        <v>50</v>
      </c>
      <c r="F12" s="38" t="s">
        <v>8</v>
      </c>
      <c r="G12" s="39">
        <f>76*10.76</f>
        <v>817.76</v>
      </c>
      <c r="H12" s="35"/>
      <c r="I12" s="35">
        <f t="shared" si="0"/>
        <v>0</v>
      </c>
    </row>
    <row r="13" spans="2:9" x14ac:dyDescent="0.35">
      <c r="C13" s="2"/>
      <c r="D13" s="2"/>
      <c r="E13" s="3"/>
      <c r="F13" s="2"/>
      <c r="G13" s="2"/>
      <c r="H13" s="2"/>
      <c r="I13" s="43">
        <f>SUM(I3:I12)</f>
        <v>0</v>
      </c>
    </row>
  </sheetData>
  <mergeCells count="2">
    <mergeCell ref="E7:E9"/>
    <mergeCell ref="D7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Signage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chaipoint</dc:creator>
  <cp:lastModifiedBy>Smrutika Thoti</cp:lastModifiedBy>
  <dcterms:created xsi:type="dcterms:W3CDTF">2022-10-26T11:01:54Z</dcterms:created>
  <dcterms:modified xsi:type="dcterms:W3CDTF">2024-02-14T09:44:38Z</dcterms:modified>
</cp:coreProperties>
</file>