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90" windowHeight="750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8" i="1"/>
  <c r="S35" i="1"/>
  <c r="S34" i="1"/>
  <c r="S33" i="1"/>
  <c r="N23" i="1" l="1"/>
  <c r="N24" i="1" l="1"/>
  <c r="N26" i="1" s="1"/>
  <c r="N34" i="2" l="1"/>
  <c r="N32" i="2"/>
  <c r="N31" i="2"/>
  <c r="N29" i="2"/>
  <c r="N24" i="2"/>
  <c r="N25" i="2"/>
  <c r="N26" i="2"/>
  <c r="N23" i="2" l="1"/>
  <c r="N29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<sst xmlns="http://schemas.openxmlformats.org/spreadsheetml/2006/main" count="68" uniqueCount="58">
  <si>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</si>
  <si>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</si>
  <si>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</si>
  <si>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</si>
  <si>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</si>
  <si>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</si>
  <si>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</si>
  <si>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</si>
  <si>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</si>
  <si>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</si>
  <si>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</si>
  <si>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</si>
  <si>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</si>
  <si>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</si>
  <si>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</si>
  <si>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</si>
  <si>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</si>
  <si>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</si>
  <si>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</si>
  <si>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</si>
  <si>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</si>
  <si>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</si>
  <si>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</si>
  <si>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</si>
  <si>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</si>
  <si>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</si>
  <si>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</si>
  <si>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</si>
  <si>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</si>
  <si>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</si>
  <si>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</si>
  <si>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</si>
  <si>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</si>
  <si>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</si>
  <si>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</si>
  <si>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</si>
  <si>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</si>
  <si>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</si>
  <si>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</si>
  <si>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</si>
  <si>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</si>
  <si>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</si>
  <si>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</si>
  <si>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</si>
  <si>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</si>
  <si>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</si>
  <si>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</si>
  <si>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</si>
  <si>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</si>
  <si>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</si>
  <si>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</si>
  <si>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</si>
  <si>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</si>
  <si>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</si>
  <si>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</si>
  <si>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</si>
  <si>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</si>
  <si>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12x15 ft Flex 180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</si>
</sst>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vertical="top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3" workbookViewId="0">
      <selection activeCell="Q35" sqref="Q3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9"/>
      <c r="B1" s="62"/>
      <c r="C1" s="62"/>
      <c r="D1" s="68"/>
      <c r="E1" s="73" t="s">
        <v>0</v>
      </c>
      <c r="F1" s="71"/>
      <c r="G1" s="71"/>
      <c r="H1" s="72"/>
      <c r="I1" s="69"/>
      <c r="J1" s="62"/>
      <c r="K1" s="62"/>
      <c r="L1" s="62"/>
      <c r="M1" s="62"/>
      <c r="N1" s="68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4" t="s">
        <v>1</v>
      </c>
      <c r="B3" s="85"/>
      <c r="C3" s="85"/>
      <c r="D3" s="85"/>
      <c r="E3" s="85"/>
      <c r="F3" s="86"/>
      <c r="G3" s="84" t="s">
        <v>11</v>
      </c>
      <c r="H3" s="90"/>
      <c r="I3" s="10" t="s">
        <v>12</v>
      </c>
      <c r="J3" s="84" t="s">
        <v>13</v>
      </c>
      <c r="K3" s="85"/>
      <c r="L3" s="85"/>
      <c r="M3" s="85"/>
      <c r="N3" s="86"/>
      <c r="O3" s="11"/>
      <c r="P3" s="11"/>
      <c r="Q3" s="12"/>
    </row>
    <row r="4" spans="1:17" ht="18" customHeight="1" x14ac:dyDescent="0.2">
      <c r="A4" s="70" t="s">
        <v>14</v>
      </c>
      <c r="B4" s="71"/>
      <c r="C4" s="71"/>
      <c r="D4" s="71"/>
      <c r="E4" s="71"/>
      <c r="F4" s="80"/>
      <c r="G4" s="87"/>
      <c r="H4" s="92"/>
      <c r="I4" s="13"/>
      <c r="J4" s="93">
        <v>45604</v>
      </c>
      <c r="K4" s="94"/>
      <c r="L4" s="94"/>
      <c r="M4" s="94"/>
      <c r="N4" s="95"/>
      <c r="O4" s="14"/>
      <c r="P4" s="14"/>
      <c r="Q4" s="15"/>
    </row>
    <row r="5" spans="1:17" ht="18" customHeight="1" x14ac:dyDescent="0.2">
      <c r="A5" s="70" t="s">
        <v>15</v>
      </c>
      <c r="B5" s="71"/>
      <c r="C5" s="71"/>
      <c r="D5" s="71"/>
      <c r="E5" s="71"/>
      <c r="F5" s="80"/>
      <c r="G5" s="84" t="s">
        <v>16</v>
      </c>
      <c r="H5" s="85"/>
      <c r="I5" s="86"/>
      <c r="J5" s="84" t="s">
        <v>17</v>
      </c>
      <c r="K5" s="85"/>
      <c r="L5" s="85"/>
      <c r="M5" s="85"/>
      <c r="N5" s="86"/>
      <c r="O5" s="11"/>
      <c r="P5" s="11"/>
      <c r="Q5" s="12"/>
    </row>
    <row r="6" spans="1:17" ht="18" customHeight="1" x14ac:dyDescent="0.2">
      <c r="A6" s="70" t="s">
        <v>18</v>
      </c>
      <c r="B6" s="71"/>
      <c r="C6" s="71"/>
      <c r="D6" s="71"/>
      <c r="E6" s="71"/>
      <c r="F6" s="80"/>
      <c r="G6" s="81"/>
      <c r="H6" s="82"/>
      <c r="I6" s="83"/>
      <c r="J6" s="87" t="s">
        <v>2</v>
      </c>
      <c r="K6" s="88"/>
      <c r="L6" s="88"/>
      <c r="M6" s="88"/>
      <c r="N6" s="89"/>
      <c r="O6" s="14"/>
      <c r="P6" s="14"/>
      <c r="Q6" s="15"/>
    </row>
    <row r="7" spans="1:17" ht="18" customHeight="1" x14ac:dyDescent="0.2">
      <c r="A7" s="70" t="s">
        <v>19</v>
      </c>
      <c r="B7" s="71"/>
      <c r="C7" s="71"/>
      <c r="D7" s="71"/>
      <c r="E7" s="71"/>
      <c r="F7" s="80"/>
      <c r="G7" s="84" t="s">
        <v>20</v>
      </c>
      <c r="H7" s="85"/>
      <c r="I7" s="86"/>
      <c r="J7" s="84" t="s">
        <v>21</v>
      </c>
      <c r="K7" s="85"/>
      <c r="L7" s="85"/>
      <c r="M7" s="85"/>
      <c r="N7" s="86"/>
      <c r="O7" s="11"/>
      <c r="P7" s="11"/>
      <c r="Q7" s="12"/>
    </row>
    <row r="8" spans="1:17" ht="18" customHeight="1" x14ac:dyDescent="0.2">
      <c r="A8" s="70" t="s">
        <v>22</v>
      </c>
      <c r="B8" s="71"/>
      <c r="C8" s="71"/>
      <c r="D8" s="71"/>
      <c r="E8" s="71"/>
      <c r="F8" s="80"/>
      <c r="G8" s="81"/>
      <c r="H8" s="82"/>
      <c r="I8" s="83"/>
      <c r="J8" s="81"/>
      <c r="K8" s="82"/>
      <c r="L8" s="82"/>
      <c r="M8" s="82"/>
      <c r="N8" s="83"/>
      <c r="O8" s="14"/>
      <c r="P8" s="14"/>
      <c r="Q8" s="15"/>
    </row>
    <row r="9" spans="1:17" ht="18" customHeight="1" x14ac:dyDescent="0.2">
      <c r="A9" s="70" t="s">
        <v>23</v>
      </c>
      <c r="B9" s="71"/>
      <c r="C9" s="71"/>
      <c r="D9" s="71"/>
      <c r="E9" s="71"/>
      <c r="F9" s="80"/>
      <c r="G9" s="16"/>
      <c r="H9" s="84" t="s">
        <v>24</v>
      </c>
      <c r="I9" s="85"/>
      <c r="J9" s="90"/>
      <c r="K9" s="91" t="s">
        <v>13</v>
      </c>
      <c r="L9" s="85"/>
      <c r="M9" s="85"/>
      <c r="N9" s="90"/>
      <c r="O9" s="17"/>
      <c r="P9" s="17"/>
      <c r="Q9" s="17"/>
    </row>
    <row r="10" spans="1:17" ht="18" customHeight="1" x14ac:dyDescent="0.2">
      <c r="A10" s="87" t="s">
        <v>25</v>
      </c>
      <c r="B10" s="88"/>
      <c r="C10" s="88"/>
      <c r="D10" s="88"/>
      <c r="E10" s="88"/>
      <c r="F10" s="89"/>
      <c r="G10" s="84" t="s">
        <v>26</v>
      </c>
      <c r="H10" s="85"/>
      <c r="I10" s="86"/>
      <c r="J10" s="81"/>
      <c r="K10" s="82"/>
      <c r="L10" s="82"/>
      <c r="M10" s="82"/>
      <c r="N10" s="83"/>
      <c r="O10" s="14"/>
      <c r="P10" s="14"/>
      <c r="Q10" s="15"/>
    </row>
    <row r="11" spans="1:17" ht="17.25" customHeight="1" x14ac:dyDescent="0.2">
      <c r="A11" s="69"/>
      <c r="B11" s="62"/>
      <c r="C11" s="62"/>
      <c r="D11" s="62"/>
      <c r="E11" s="62"/>
      <c r="F11" s="62"/>
      <c r="G11" s="62"/>
      <c r="H11" s="62"/>
      <c r="I11" s="63"/>
      <c r="J11" s="84" t="s">
        <v>27</v>
      </c>
      <c r="K11" s="85"/>
      <c r="L11" s="85"/>
      <c r="M11" s="85"/>
      <c r="N11" s="86"/>
      <c r="O11" s="11"/>
      <c r="P11" s="11"/>
      <c r="Q11" s="12"/>
    </row>
    <row r="12" spans="1:17" ht="18" customHeight="1" x14ac:dyDescent="0.2">
      <c r="A12" s="84" t="s">
        <v>28</v>
      </c>
      <c r="B12" s="85"/>
      <c r="C12" s="85"/>
      <c r="D12" s="85"/>
      <c r="E12" s="85"/>
      <c r="F12" s="86"/>
      <c r="G12" s="87" t="s">
        <v>3</v>
      </c>
      <c r="H12" s="88"/>
      <c r="I12" s="89"/>
      <c r="J12" s="81"/>
      <c r="K12" s="82"/>
      <c r="L12" s="82"/>
      <c r="M12" s="82"/>
      <c r="N12" s="83"/>
      <c r="O12" s="14"/>
      <c r="P12" s="14"/>
      <c r="Q12" s="15"/>
    </row>
    <row r="13" spans="1:17" ht="18" customHeight="1" x14ac:dyDescent="0.2">
      <c r="A13" s="70" t="s">
        <v>4</v>
      </c>
      <c r="B13" s="71"/>
      <c r="C13" s="71"/>
      <c r="D13" s="71"/>
      <c r="E13" s="71"/>
      <c r="F13" s="80"/>
      <c r="G13" s="84" t="s">
        <v>29</v>
      </c>
      <c r="H13" s="85"/>
      <c r="I13" s="86"/>
      <c r="J13" s="84" t="s">
        <v>30</v>
      </c>
      <c r="K13" s="85"/>
      <c r="L13" s="85"/>
      <c r="M13" s="85"/>
      <c r="N13" s="86"/>
      <c r="O13" s="11"/>
      <c r="P13" s="11"/>
      <c r="Q13" s="12"/>
    </row>
    <row r="14" spans="1:17" ht="18" customHeight="1" x14ac:dyDescent="0.2">
      <c r="A14" s="70" t="s">
        <v>31</v>
      </c>
      <c r="B14" s="71"/>
      <c r="C14" s="71"/>
      <c r="D14" s="71"/>
      <c r="E14" s="71"/>
      <c r="F14" s="80"/>
      <c r="G14" s="81"/>
      <c r="H14" s="82"/>
      <c r="I14" s="83"/>
      <c r="J14" s="81"/>
      <c r="K14" s="82"/>
      <c r="L14" s="82"/>
      <c r="M14" s="82"/>
      <c r="N14" s="83"/>
      <c r="O14" s="14"/>
      <c r="P14" s="14"/>
      <c r="Q14" s="15"/>
    </row>
    <row r="15" spans="1:17" ht="13.7" customHeight="1" x14ac:dyDescent="0.2">
      <c r="A15" s="61"/>
      <c r="B15" s="62"/>
      <c r="C15" s="62"/>
      <c r="D15" s="62"/>
      <c r="E15" s="62"/>
      <c r="F15" s="6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0" t="s">
        <v>18</v>
      </c>
      <c r="B16" s="71"/>
      <c r="C16" s="71"/>
      <c r="D16" s="71"/>
      <c r="E16" s="71"/>
      <c r="F16" s="7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9" ht="13.7" customHeight="1" x14ac:dyDescent="0.2">
      <c r="A17" s="61"/>
      <c r="B17" s="62"/>
      <c r="C17" s="68"/>
      <c r="D17" s="69"/>
      <c r="E17" s="62"/>
      <c r="F17" s="68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9" ht="17.25" customHeight="1" x14ac:dyDescent="0.2">
      <c r="A18" s="70" t="s">
        <v>32</v>
      </c>
      <c r="B18" s="71"/>
      <c r="C18" s="72"/>
      <c r="D18" s="69"/>
      <c r="E18" s="62"/>
      <c r="F18" s="68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9" ht="18" customHeight="1" x14ac:dyDescent="0.2">
      <c r="A19" s="70" t="s">
        <v>33</v>
      </c>
      <c r="B19" s="71"/>
      <c r="C19" s="72"/>
      <c r="D19" s="73" t="s">
        <v>34</v>
      </c>
      <c r="E19" s="71"/>
      <c r="F19" s="7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9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9" ht="18" customHeight="1" x14ac:dyDescent="0.2">
      <c r="A21" s="21" t="s">
        <v>37</v>
      </c>
      <c r="B21" s="21" t="s">
        <v>38</v>
      </c>
      <c r="C21" s="78" t="s">
        <v>39</v>
      </c>
      <c r="D21" s="78"/>
      <c r="E21" s="78"/>
      <c r="F21" s="78"/>
      <c r="G21" s="78"/>
      <c r="H21" s="7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9" ht="18" customHeight="1" x14ac:dyDescent="0.2">
      <c r="A22" s="43" t="s">
        <v>46</v>
      </c>
      <c r="B22" s="43" t="s">
        <v>47</v>
      </c>
      <c r="C22" s="79"/>
      <c r="D22" s="79"/>
      <c r="E22" s="79"/>
      <c r="F22" s="79"/>
      <c r="G22" s="79"/>
      <c r="H22" s="79"/>
      <c r="I22" s="67" t="s">
        <v>48</v>
      </c>
      <c r="J22" s="67"/>
      <c r="K22" s="67"/>
      <c r="L22" s="44"/>
      <c r="M22" s="44"/>
      <c r="N22" s="44"/>
      <c r="O22" s="45"/>
      <c r="P22" s="46"/>
      <c r="Q22" s="46"/>
    </row>
    <row r="23" spans="1:19" ht="12.75" customHeight="1" x14ac:dyDescent="0.2">
      <c r="A23" s="41">
        <v>1</v>
      </c>
      <c r="B23" s="41" t="s">
        <v>56</v>
      </c>
      <c r="C23" s="51" t="s">
        <v>57</v>
      </c>
      <c r="D23" s="51"/>
      <c r="E23" s="51"/>
      <c r="F23" s="51"/>
      <c r="G23" s="51"/>
      <c r="H23" s="51"/>
      <c r="I23" s="23">
        <v>3921</v>
      </c>
      <c r="J23" s="34">
        <v>0.18</v>
      </c>
      <c r="K23" s="40">
        <v>1</v>
      </c>
      <c r="L23" s="40">
        <v>600</v>
      </c>
      <c r="M23" s="41" t="s">
        <v>49</v>
      </c>
      <c r="N23" s="35">
        <f>L23*K23</f>
        <v>600</v>
      </c>
      <c r="O23" s="42"/>
      <c r="P23" s="42"/>
      <c r="Q23" s="42"/>
    </row>
    <row r="24" spans="1:19" ht="12.75" customHeight="1" x14ac:dyDescent="0.2">
      <c r="A24" s="41">
        <v>5</v>
      </c>
      <c r="B24" s="41" t="s">
        <v>56</v>
      </c>
      <c r="C24" s="64" t="s">
        <v>55</v>
      </c>
      <c r="D24" s="65"/>
      <c r="E24" s="65"/>
      <c r="F24" s="65"/>
      <c r="G24" s="65"/>
      <c r="H24" s="66"/>
      <c r="I24" s="48">
        <v>3921</v>
      </c>
      <c r="J24" s="49">
        <v>0.18</v>
      </c>
      <c r="K24" s="41">
        <v>1</v>
      </c>
      <c r="L24" s="23">
        <v>750</v>
      </c>
      <c r="M24" s="47" t="s">
        <v>49</v>
      </c>
      <c r="N24" s="50">
        <f t="shared" ref="N24" si="0">L24*K24</f>
        <v>750</v>
      </c>
      <c r="O24" s="24"/>
      <c r="P24" s="25"/>
      <c r="Q24" s="25"/>
    </row>
    <row r="25" spans="1:19" ht="13.7" customHeight="1" x14ac:dyDescent="0.2">
      <c r="A25" s="26"/>
      <c r="B25" s="26"/>
      <c r="C25" s="27"/>
      <c r="D25" s="28"/>
      <c r="E25" s="28"/>
      <c r="F25" s="28"/>
      <c r="G25" s="28"/>
      <c r="H25" s="29"/>
      <c r="I25" s="26"/>
      <c r="J25" s="26"/>
      <c r="K25" s="26"/>
      <c r="L25" s="26"/>
      <c r="M25" s="26"/>
      <c r="N25" s="26"/>
      <c r="O25" s="30"/>
      <c r="P25" s="30"/>
      <c r="Q25" s="30"/>
    </row>
    <row r="26" spans="1:19" ht="18" customHeight="1" x14ac:dyDescent="0.2">
      <c r="A26" s="30"/>
      <c r="B26" s="30"/>
      <c r="C26" s="31"/>
      <c r="D26" s="7"/>
      <c r="E26" s="7"/>
      <c r="F26" s="7"/>
      <c r="G26" s="7"/>
      <c r="H26" s="19"/>
      <c r="I26" s="30"/>
      <c r="J26" s="30"/>
      <c r="K26" s="30"/>
      <c r="L26" s="30"/>
      <c r="M26" s="30"/>
      <c r="N26" s="36">
        <f>SUM(N23:N24)</f>
        <v>1350</v>
      </c>
      <c r="O26" s="30"/>
      <c r="P26" s="30"/>
      <c r="Q26" s="30"/>
    </row>
    <row r="27" spans="1:19" ht="13.7" customHeight="1" x14ac:dyDescent="0.2">
      <c r="A27" s="30"/>
      <c r="B27" s="30"/>
      <c r="C27" s="61"/>
      <c r="D27" s="62"/>
      <c r="E27" s="62"/>
      <c r="F27" s="62"/>
      <c r="G27" s="62"/>
      <c r="H27" s="63"/>
      <c r="I27" s="30"/>
      <c r="J27" s="30"/>
      <c r="K27" s="30"/>
      <c r="L27" s="30"/>
      <c r="M27" s="30"/>
      <c r="N27" s="30"/>
      <c r="O27" s="30"/>
      <c r="P27" s="30"/>
      <c r="Q27" s="30"/>
    </row>
    <row r="28" spans="1:19" ht="18" customHeight="1" x14ac:dyDescent="0.2">
      <c r="A28" s="30"/>
      <c r="B28" s="30"/>
      <c r="C28" s="30"/>
      <c r="D28" s="52" t="s">
        <v>5</v>
      </c>
      <c r="E28" s="53"/>
      <c r="F28" s="53"/>
      <c r="G28" s="53"/>
      <c r="H28" s="54"/>
      <c r="I28" s="30"/>
      <c r="J28" s="30"/>
      <c r="K28" s="30"/>
      <c r="L28" s="37">
        <v>9</v>
      </c>
      <c r="M28" s="32" t="s">
        <v>6</v>
      </c>
      <c r="N28" s="36">
        <f>N26*9%</f>
        <v>121.5</v>
      </c>
      <c r="O28" s="30"/>
      <c r="P28" s="30"/>
      <c r="Q28" s="30"/>
    </row>
    <row r="29" spans="1:19" ht="18" customHeight="1" x14ac:dyDescent="0.2">
      <c r="A29" s="30"/>
      <c r="B29" s="30"/>
      <c r="C29" s="30"/>
      <c r="D29" s="52" t="s">
        <v>7</v>
      </c>
      <c r="E29" s="53"/>
      <c r="F29" s="53"/>
      <c r="G29" s="53"/>
      <c r="H29" s="54"/>
      <c r="I29" s="30"/>
      <c r="J29" s="30"/>
      <c r="K29" s="30"/>
      <c r="L29" s="37">
        <v>9</v>
      </c>
      <c r="M29" s="32" t="s">
        <v>6</v>
      </c>
      <c r="N29" s="36">
        <f>N26*L29%</f>
        <v>121.5</v>
      </c>
      <c r="O29" s="30"/>
      <c r="P29" s="30"/>
      <c r="Q29" s="30"/>
    </row>
    <row r="30" spans="1:19" ht="18" customHeight="1" x14ac:dyDescent="0.2">
      <c r="A30" s="14"/>
      <c r="B30" s="14"/>
      <c r="C30" s="33" t="s">
        <v>8</v>
      </c>
      <c r="D30" s="55" t="s">
        <v>9</v>
      </c>
      <c r="E30" s="56"/>
      <c r="F30" s="56"/>
      <c r="G30" s="56"/>
      <c r="H30" s="57"/>
      <c r="I30" s="14"/>
      <c r="J30" s="14"/>
      <c r="K30" s="14"/>
      <c r="L30" s="14"/>
      <c r="M30" s="14"/>
      <c r="N30" s="14"/>
      <c r="O30" s="14"/>
      <c r="P30" s="14"/>
      <c r="Q30" s="14"/>
    </row>
    <row r="31" spans="1:19" ht="21" customHeight="1" x14ac:dyDescent="0.2">
      <c r="A31" s="16"/>
      <c r="B31" s="16"/>
      <c r="C31" s="58" t="s">
        <v>10</v>
      </c>
      <c r="D31" s="59"/>
      <c r="E31" s="59"/>
      <c r="F31" s="59"/>
      <c r="G31" s="59"/>
      <c r="H31" s="60"/>
      <c r="I31" s="16"/>
      <c r="J31" s="16"/>
      <c r="K31" s="38"/>
      <c r="L31" s="16"/>
      <c r="M31" s="16"/>
      <c r="N31" s="39">
        <f>N26+N28+N29</f>
        <v>1593</v>
      </c>
      <c r="O31" s="16"/>
      <c r="P31" s="16"/>
      <c r="Q31" s="16"/>
      <c r="S31" s="8">
        <v>750</v>
      </c>
    </row>
    <row r="32" spans="1:19" x14ac:dyDescent="0.2">
      <c r="S32" s="8">
        <v>600</v>
      </c>
    </row>
    <row r="33" spans="19:19" x14ac:dyDescent="0.2">
      <c r="S33" s="8">
        <f>S32+S31</f>
        <v>1350</v>
      </c>
    </row>
    <row r="34" spans="19:19" x14ac:dyDescent="0.2">
      <c r="S34" s="8">
        <f>S33*18%</f>
        <v>243</v>
      </c>
    </row>
    <row r="35" spans="19:19" x14ac:dyDescent="0.2">
      <c r="S35" s="8">
        <f>S33+S34</f>
        <v>1593</v>
      </c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c747794bf8f600c25aca561ff6e41104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b4aa3ea608cf770adb0ee3aa451d4396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82B71329-97AC-4F10-B12D-650E966C5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F139B-3D25-42A4-AAF4-9441D5E69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D8164-6703-4BA6-96E1-3C11ED39AD7A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3ea241-6cab-4cb6-b392-631c51b347d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Snehal Jadhav</cp:lastModifiedBy>
  <dcterms:created xsi:type="dcterms:W3CDTF">2024-02-15T05:06:45Z</dcterms:created>
  <dcterms:modified xsi:type="dcterms:W3CDTF">2024-12-16T06:39:05Z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