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Handle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F6" i="1"/>
  <c r="F7" i="1" s="1"/>
  <c r="H6" i="1"/>
  <c r="H5" i="1" l="1"/>
  <c r="G11" i="1" l="1"/>
  <c r="E11" i="1"/>
  <c r="F5" i="1"/>
  <c r="F8" i="1" l="1"/>
  <c r="H8" i="1"/>
  <c r="F9" i="1" l="1"/>
  <c r="F10" i="1" s="1"/>
  <c r="H9" i="1"/>
  <c r="H10" i="1" s="1"/>
</calcChain>
</file>

<file path=xl/sharedStrings.xml><?xml version="1.0" encoding="utf-8"?>
<sst xmlns="http://schemas.openxmlformats.org/spreadsheetml/2006/main" count="21" uniqueCount="17">
  <si>
    <t>L1</t>
  </si>
  <si>
    <r>
      <rPr>
        <b/>
        <sz val="8.5"/>
        <color rgb="FF131313"/>
        <rFont val="Arial MT"/>
        <family val="2"/>
      </rPr>
      <t>Sr.No.</t>
    </r>
  </si>
  <si>
    <r>
      <rPr>
        <b/>
        <sz val="8.5"/>
        <color rgb="FF131313"/>
        <rFont val="Arial"/>
        <family val="2"/>
      </rPr>
      <t>Particular</t>
    </r>
  </si>
  <si>
    <r>
      <rPr>
        <b/>
        <sz val="8.5"/>
        <rFont val="Arial MT"/>
        <family val="2"/>
      </rPr>
      <t>U.O.M.</t>
    </r>
  </si>
  <si>
    <r>
      <rPr>
        <b/>
        <sz val="8.5"/>
        <color rgb="FF131313"/>
        <rFont val="Arial MT"/>
        <family val="2"/>
      </rPr>
      <t>Qty</t>
    </r>
  </si>
  <si>
    <r>
      <rPr>
        <b/>
        <sz val="8.5"/>
        <color rgb="FF131313"/>
        <rFont val="Arial MT"/>
        <family val="2"/>
      </rPr>
      <t>Rate</t>
    </r>
  </si>
  <si>
    <r>
      <rPr>
        <b/>
        <sz val="8.5"/>
        <color rgb="FF131313"/>
        <rFont val="Arial MT"/>
        <family val="2"/>
      </rPr>
      <t>Amount</t>
    </r>
  </si>
  <si>
    <t>NET TOTAL</t>
  </si>
  <si>
    <t xml:space="preserve">Bhakar Interior </t>
  </si>
  <si>
    <r>
      <rPr>
        <b/>
        <sz val="11"/>
        <color rgb="FF161616"/>
        <rFont val="Calibri"/>
        <family val="2"/>
        <scheme val="minor"/>
      </rPr>
      <t>SGST 9%</t>
    </r>
  </si>
  <si>
    <r>
      <rPr>
        <b/>
        <sz val="11"/>
        <color rgb="FF161616"/>
        <rFont val="Calibri"/>
        <family val="2"/>
        <scheme val="minor"/>
      </rPr>
      <t>CGST 9%</t>
    </r>
  </si>
  <si>
    <r>
      <rPr>
        <b/>
        <sz val="11"/>
        <color rgb="FF161616"/>
        <rFont val="Calibri"/>
        <family val="2"/>
        <scheme val="minor"/>
      </rPr>
      <t>Grand Total</t>
    </r>
  </si>
  <si>
    <t>RIO ENTERPRISES</t>
  </si>
  <si>
    <t>Providing and fixing of ss 304 handle finish with black matt PVD Coating approx size 30 mm Dia &amp; 1370 mm length</t>
  </si>
  <si>
    <t>Set</t>
  </si>
  <si>
    <t xml:space="preserve">Estimate - Blue Sea Handle </t>
  </si>
  <si>
    <t>Installation of 14 no of handle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</si>
</sst>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name val="Arial MT"/>
    </font>
    <font>
      <b/>
      <sz val="8.5"/>
      <color rgb="FF131313"/>
      <name val="Arial MT"/>
      <family val="2"/>
    </font>
    <font>
      <b/>
      <sz val="8.5"/>
      <name val="Arial"/>
      <family val="2"/>
    </font>
    <font>
      <b/>
      <sz val="8.5"/>
      <color rgb="FF131313"/>
      <name val="Arial"/>
      <family val="2"/>
    </font>
    <font>
      <b/>
      <sz val="8.5"/>
      <name val="Arial MT"/>
      <family val="2"/>
    </font>
    <font>
      <sz val="8.5"/>
      <name val="Arial MT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1"/>
      <color rgb="FF161616"/>
      <name val="Calibri"/>
      <family val="2"/>
      <scheme val="minor"/>
    </font>
    <font>
      <sz val="11"/>
      <color rgb="FF1313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61616"/>
      <name val="Calibri"/>
      <family val="2"/>
      <scheme val="minor"/>
    </font>
    <font>
      <b/>
      <sz val="10.5"/>
      <name val="Arial MT"/>
    </font>
    <font>
      <b/>
      <sz val="10.5"/>
      <color rgb="FF131313"/>
      <name val="Arial MT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28282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top"/>
    </xf>
    <xf numFmtId="4" fontId="12" fillId="0" borderId="2" xfId="0" applyNumberFormat="1" applyFont="1" applyFill="1" applyBorder="1" applyAlignment="1">
      <alignment vertical="top" shrinkToFit="1"/>
    </xf>
    <xf numFmtId="4" fontId="11" fillId="0" borderId="2" xfId="0" applyNumberFormat="1" applyFont="1" applyFill="1" applyBorder="1" applyAlignment="1">
      <alignment vertical="top" shrinkToFit="1"/>
    </xf>
    <xf numFmtId="0" fontId="13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4" fontId="15" fillId="0" borderId="2" xfId="0" applyNumberFormat="1" applyFont="1" applyFill="1" applyBorder="1" applyAlignment="1">
      <alignment vertical="top" shrinkToFit="1"/>
    </xf>
    <xf numFmtId="0" fontId="2" fillId="0" borderId="2" xfId="0" applyFont="1" applyFill="1" applyBorder="1" applyAlignment="1">
      <alignment horizontal="left" vertical="top"/>
    </xf>
    <xf numFmtId="4" fontId="13" fillId="0" borderId="2" xfId="0" applyNumberFormat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2" fontId="11" fillId="0" borderId="2" xfId="0" applyNumberFormat="1" applyFont="1" applyFill="1" applyBorder="1" applyAlignment="1">
      <alignment vertical="top" shrinkToFit="1"/>
    </xf>
    <xf numFmtId="2" fontId="12" fillId="0" borderId="2" xfId="0" applyNumberFormat="1" applyFont="1" applyFill="1" applyBorder="1" applyAlignment="1">
      <alignment vertical="top" shrinkToFit="1"/>
    </xf>
    <xf numFmtId="0" fontId="0" fillId="0" borderId="0" xfId="0" applyAlignment="1">
      <alignment vertical="top"/>
    </xf>
    <xf numFmtId="0" fontId="9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0" fillId="5" borderId="5" xfId="0" applyFill="1" applyBorder="1" applyAlignment="1">
      <alignment horizontal="center" vertical="top"/>
    </xf>
  </cellXfs>
  <cellStyles count="4">
    <cellStyle name="Comma 2" xfId="1"/>
    <cellStyle name="Comma 3" xfId="3"/>
    <cellStyle name="Normal" xfId="0" builtinId="0"/>
    <cellStyle name="Normal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K7" sqref="K7"/>
    </sheetView>
  </sheetViews>
  <sheetFormatPr defaultRowHeight="14.5"/>
  <cols>
    <col min="1" max="1" width="8.81640625" bestFit="1" customWidth="1"/>
    <col min="2" max="2" width="36.26953125" customWidth="1"/>
    <col min="4" max="4" width="4.81640625" style="7" bestFit="1" customWidth="1"/>
    <col min="5" max="5" width="8.36328125" bestFit="1" customWidth="1"/>
    <col min="6" max="6" width="10.26953125" bestFit="1" customWidth="1"/>
    <col min="7" max="7" width="5.81640625" bestFit="1" customWidth="1"/>
    <col min="8" max="8" width="10.26953125" bestFit="1" customWidth="1"/>
  </cols>
  <sheetData>
    <row r="1" spans="1:8" ht="29.5" customHeight="1">
      <c r="A1" s="30" t="s">
        <v>15</v>
      </c>
      <c r="B1" s="31"/>
      <c r="C1" s="31"/>
      <c r="D1" s="31"/>
      <c r="E1" s="31"/>
      <c r="F1" s="31"/>
      <c r="G1" s="31"/>
      <c r="H1" s="31"/>
    </row>
    <row r="2" spans="1:8" ht="14.5" customHeight="1">
      <c r="A2" s="32"/>
      <c r="B2" s="32"/>
      <c r="C2" s="8"/>
      <c r="D2" s="8"/>
      <c r="E2" s="33" t="s">
        <v>12</v>
      </c>
      <c r="F2" s="33"/>
      <c r="G2" s="34" t="s">
        <v>8</v>
      </c>
      <c r="H2" s="34"/>
    </row>
    <row r="3" spans="1:8">
      <c r="A3" s="9"/>
      <c r="B3" s="9"/>
      <c r="C3" s="8"/>
      <c r="D3" s="8"/>
      <c r="E3" s="36" t="s">
        <v>0</v>
      </c>
      <c r="F3" s="37"/>
      <c r="G3" s="35"/>
      <c r="H3" s="35"/>
    </row>
    <row r="4" spans="1:8">
      <c r="A4" s="1" t="s">
        <v>1</v>
      </c>
      <c r="B4" s="10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5</v>
      </c>
      <c r="H4" s="1" t="s">
        <v>6</v>
      </c>
    </row>
    <row r="5" spans="1:8" s="26" customFormat="1" ht="43.5">
      <c r="A5" s="22">
        <v>1</v>
      </c>
      <c r="B5" s="28" t="s">
        <v>13</v>
      </c>
      <c r="C5" s="29" t="s">
        <v>14</v>
      </c>
      <c r="D5" s="23">
        <v>14</v>
      </c>
      <c r="E5" s="24">
        <v>8500</v>
      </c>
      <c r="F5" s="14">
        <f t="shared" ref="F5:F6" si="0">E5*D5</f>
        <v>119000</v>
      </c>
      <c r="G5" s="27">
        <v>17500</v>
      </c>
      <c r="H5" s="25">
        <f>D5*G5</f>
        <v>245000</v>
      </c>
    </row>
    <row r="6" spans="1:8" s="26" customFormat="1">
      <c r="A6" s="22">
        <v>2</v>
      </c>
      <c r="B6" s="28" t="s">
        <v>16</v>
      </c>
      <c r="C6" s="29" t="s">
        <v>14</v>
      </c>
      <c r="D6" s="23">
        <v>1</v>
      </c>
      <c r="E6" s="24">
        <v>10000</v>
      </c>
      <c r="F6" s="14">
        <f t="shared" si="0"/>
        <v>10000</v>
      </c>
      <c r="G6" s="27">
        <v>0</v>
      </c>
      <c r="H6" s="25">
        <f>D6*G6</f>
        <v>0</v>
      </c>
    </row>
    <row r="7" spans="1:8" ht="29">
      <c r="A7" s="12"/>
      <c r="B7" s="12"/>
      <c r="C7" s="16" t="s">
        <v>7</v>
      </c>
      <c r="D7" s="21"/>
      <c r="E7" s="17"/>
      <c r="F7" s="18">
        <f>SUM(F5:F6)</f>
        <v>129000</v>
      </c>
      <c r="G7" s="19"/>
      <c r="H7" s="18">
        <f>SUM(H5:H6)</f>
        <v>245000</v>
      </c>
    </row>
    <row r="8" spans="1:8">
      <c r="A8" s="12"/>
      <c r="B8" s="12"/>
      <c r="C8" s="16" t="s">
        <v>9</v>
      </c>
      <c r="D8" s="21"/>
      <c r="E8" s="17"/>
      <c r="F8" s="15">
        <f>F7*9%</f>
        <v>11610</v>
      </c>
      <c r="G8" s="13"/>
      <c r="H8" s="15">
        <f>H7*9%</f>
        <v>22050</v>
      </c>
    </row>
    <row r="9" spans="1:8">
      <c r="A9" s="12"/>
      <c r="B9" s="12"/>
      <c r="C9" s="16" t="s">
        <v>10</v>
      </c>
      <c r="D9" s="21"/>
      <c r="E9" s="17"/>
      <c r="F9" s="15">
        <f>F7*9%</f>
        <v>11610</v>
      </c>
      <c r="G9" s="13"/>
      <c r="H9" s="15">
        <f>H7*9%</f>
        <v>22050</v>
      </c>
    </row>
    <row r="10" spans="1:8" ht="29">
      <c r="A10" s="12"/>
      <c r="B10" s="12"/>
      <c r="C10" s="16" t="s">
        <v>11</v>
      </c>
      <c r="D10" s="21"/>
      <c r="E10" s="17"/>
      <c r="F10" s="20">
        <f>F7+F8+F9</f>
        <v>152220</v>
      </c>
      <c r="G10" s="19"/>
      <c r="H10" s="20">
        <f>H7+H8+H9</f>
        <v>289100</v>
      </c>
    </row>
    <row r="11" spans="1:8" ht="29" customHeight="1">
      <c r="A11" s="9"/>
      <c r="B11" s="11"/>
      <c r="C11" s="3"/>
      <c r="D11" s="8"/>
      <c r="E11" s="38" t="str">
        <f>E2</f>
        <v>RIO ENTERPRISES</v>
      </c>
      <c r="F11" s="38"/>
      <c r="G11" s="39" t="str">
        <f>G2</f>
        <v xml:space="preserve">Bhakar Interior </v>
      </c>
      <c r="H11" s="40"/>
    </row>
    <row r="12" spans="1:8">
      <c r="A12" s="2"/>
      <c r="B12" s="2"/>
      <c r="C12" s="3"/>
      <c r="D12" s="3"/>
      <c r="E12" s="42" t="s">
        <v>0</v>
      </c>
      <c r="F12" s="43"/>
      <c r="G12" s="41"/>
      <c r="H12" s="41"/>
    </row>
    <row r="13" spans="1:8">
      <c r="A13" s="4"/>
      <c r="B13" s="4"/>
      <c r="C13" s="5"/>
      <c r="D13" s="5"/>
      <c r="E13" s="6"/>
      <c r="F13" s="6"/>
      <c r="G13" s="4"/>
      <c r="H13" s="4"/>
    </row>
  </sheetData>
  <mergeCells count="10">
    <mergeCell ref="E11:F11"/>
    <mergeCell ref="G11:H11"/>
    <mergeCell ref="G12:H12"/>
    <mergeCell ref="E12:F12"/>
    <mergeCell ref="A1:H1"/>
    <mergeCell ref="A2:B2"/>
    <mergeCell ref="E2:F2"/>
    <mergeCell ref="G2:H2"/>
    <mergeCell ref="G3:H3"/>
    <mergeCell ref="E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Handle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2024-11-12T10:30:39Z</dcterms:modified>
</cp:coreProperties>
</file>